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ÁO CÁO THỐNG KÊ\BÁO CÁO THỐNG KÊ 2026\07 THÁNG 2026\"/>
    </mc:Choice>
  </mc:AlternateContent>
  <xr:revisionPtr revIDLastSave="0" documentId="13_ncr:1_{104A2A80-9C81-4FEB-8D60-9AEDD7E6AC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PBĐ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D11" i="1"/>
  <c r="E11" i="1"/>
  <c r="C11" i="1"/>
  <c r="F10" i="1"/>
  <c r="G10" i="1"/>
  <c r="H10" i="1"/>
  <c r="I10" i="1"/>
  <c r="J10" i="1"/>
  <c r="K10" i="1"/>
  <c r="L10" i="1"/>
  <c r="M10" i="1"/>
  <c r="N10" i="1"/>
  <c r="D10" i="1" l="1"/>
  <c r="E10" i="1"/>
  <c r="C10" i="1"/>
</calcChain>
</file>

<file path=xl/sharedStrings.xml><?xml version="1.0" encoding="utf-8"?>
<sst xmlns="http://schemas.openxmlformats.org/spreadsheetml/2006/main" count="47" uniqueCount="41">
  <si>
    <r>
      <t xml:space="preserve">CỘNG HÒA XÃ HỘI CHỦ NGHĨA VIỆT NAM
</t>
    </r>
    <r>
      <rPr>
        <b/>
        <sz val="14"/>
        <color theme="1"/>
        <rFont val="Times New Roman"/>
        <family val="1"/>
      </rPr>
      <t>Độc lập - Tự do - Hạnh phúc</t>
    </r>
  </si>
  <si>
    <t>NGƯỜI LẬP BIỂU</t>
  </si>
  <si>
    <t>ĐƠN VỊ</t>
  </si>
  <si>
    <t>STT</t>
  </si>
  <si>
    <t>TỔNG CỘNG</t>
  </si>
  <si>
    <t>Lê Thị Cẩm Quyên</t>
  </si>
  <si>
    <t>Phòng THADS Khu vực 1</t>
  </si>
  <si>
    <t>Phòng THADS Khu vực 2</t>
  </si>
  <si>
    <t>Phòng THADS Khu vực 3</t>
  </si>
  <si>
    <t>Phòng THADS Khu vực 4</t>
  </si>
  <si>
    <t>Phòng THADS Khu vực 5</t>
  </si>
  <si>
    <t>Phòng THADS Khu vực 6</t>
  </si>
  <si>
    <t>Phòng THADS Khu vực 7</t>
  </si>
  <si>
    <t>Phòng THADS Khu vực 8</t>
  </si>
  <si>
    <t>Phòng THADS Khu vực 9</t>
  </si>
  <si>
    <t>Phòng THADS Khu vực 10</t>
  </si>
  <si>
    <t>Phòng THADS Khu vực 11</t>
  </si>
  <si>
    <t>Phòng THADS Khu vực 12</t>
  </si>
  <si>
    <r>
      <t xml:space="preserve">CỤC QUẢN LÝ THI HÀNH ÁN DÂN SỰ
</t>
    </r>
    <r>
      <rPr>
        <b/>
        <sz val="14"/>
        <color theme="1"/>
        <rFont val="Times New Roman"/>
        <family val="1"/>
      </rPr>
      <t>THI HÀNH ÁN DÂN SỰ 
TỈNH ĐỒNG THÁP</t>
    </r>
  </si>
  <si>
    <t>SỐ VIỆC THA TƯƠNG ỨNG</t>
  </si>
  <si>
    <t>KẾT QUẢ ÁP DỤNG</t>
  </si>
  <si>
    <t>THÀNH CÔNG 
(bao gồm cả đương sự đã tự nguyện)</t>
  </si>
  <si>
    <t>CHẤM DỨT</t>
  </si>
  <si>
    <t>Đơn vị: QĐ/việc/1000 đồng</t>
  </si>
  <si>
    <t>Số QĐ</t>
  </si>
  <si>
    <t>Số việc</t>
  </si>
  <si>
    <t>Số tiền</t>
  </si>
  <si>
    <t>SỐ QĐ ĐÃ BAN HÀNH</t>
  </si>
  <si>
    <t>SỐ TIỀN THA TƯƠNG ỨNG</t>
  </si>
  <si>
    <t>ĐANG ÁP DỤNG</t>
  </si>
  <si>
    <r>
      <rPr>
        <b/>
        <i/>
        <u/>
        <sz val="11"/>
        <color rgb="FFFF0000"/>
        <rFont val="Times New Roman"/>
        <family val="1"/>
      </rPr>
      <t>Lưu ý:</t>
    </r>
    <r>
      <rPr>
        <b/>
        <i/>
        <sz val="11"/>
        <color rgb="FFFF0000"/>
        <rFont val="Times New Roman"/>
        <family val="1"/>
      </rPr>
      <t xml:space="preserve"> Báo cáo hàng quý số liệu phải khớp với 
Biểu số: 07/TK-THADS theo TT số: 05/2024/TT-BTP</t>
    </r>
  </si>
  <si>
    <t>A</t>
  </si>
  <si>
    <t>1=4+7+10</t>
  </si>
  <si>
    <t>2=5+8+11</t>
  </si>
  <si>
    <t>3=6+9+12</t>
  </si>
  <si>
    <t>Phòng Nghiệp vụ &amp; 
Tổ chức THADS</t>
  </si>
  <si>
    <r>
      <t xml:space="preserve">BÁO CÁO KẾT QUẢ ÁP DỤNG CÁC BIỆN PHÁP ĐẢM BẢO TRONG THI HÀNH ÁN DÂN SỰ </t>
    </r>
    <r>
      <rPr>
        <b/>
        <sz val="14"/>
        <color rgb="FFFF0000"/>
        <rFont val="Times New Roman"/>
        <family val="1"/>
      </rPr>
      <t>07 THÁNG NĂM 2026</t>
    </r>
  </si>
  <si>
    <t>Đồng Tháp, ngày 28 tháng 4 năm 2026</t>
  </si>
  <si>
    <t>KT. TRƯỞNG THI HÀNH ÁN DÂN SỰ</t>
  </si>
  <si>
    <t>PHÓ TRƯỞNG THI HÀNH ÁN DÂN SỰ</t>
  </si>
  <si>
    <t>Bùi  Văn  Khanh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</si>
</sst>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₫_-;\-* #,##0.00\ _₫_-;_-* &quot;-&quot;??\ _₫_-;_-@_-"/>
    <numFmt numFmtId="165" formatCode="_-* #,##0\ _₫_-;\-* #,##0\ _₫_-;_-* &quot;-&quot;??\ _₫_-;_-@_-"/>
  </numFmts>
  <fonts count="19" x14ac:knownFonts="1"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0"/>
      <color theme="1"/>
      <name val="Times New Roman"/>
      <family val="1"/>
    </font>
    <font>
      <sz val="10"/>
      <color theme="1"/>
      <name val="Calibri"/>
      <family val="2"/>
      <charset val="163"/>
      <scheme val="minor"/>
    </font>
    <font>
      <i/>
      <sz val="11"/>
      <color theme="1"/>
      <name val="Times New Roman"/>
      <family val="1"/>
    </font>
    <font>
      <b/>
      <sz val="10"/>
      <name val="Times New Roman"/>
      <family val="1"/>
    </font>
    <font>
      <b/>
      <sz val="14"/>
      <color rgb="FFFF0000"/>
      <name val="Times New Roman"/>
      <family val="1"/>
    </font>
    <font>
      <sz val="11"/>
      <color theme="1"/>
      <name val="Calibri"/>
      <family val="2"/>
      <scheme val="minor"/>
    </font>
    <font>
      <i/>
      <sz val="14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rgb="FFFF0000"/>
      <name val="Times New Roman"/>
      <family val="1"/>
    </font>
    <font>
      <b/>
      <i/>
      <u/>
      <sz val="11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sz val="9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6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8" fillId="0" borderId="0" xfId="0" applyFont="1"/>
    <xf numFmtId="165" fontId="3" fillId="0" borderId="0" xfId="1" applyNumberFormat="1" applyFont="1"/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5" fontId="2" fillId="0" borderId="0" xfId="1" applyNumberFormat="1" applyFont="1"/>
    <xf numFmtId="0" fontId="2" fillId="0" borderId="0" xfId="0" applyFont="1"/>
    <xf numFmtId="165" fontId="7" fillId="2" borderId="5" xfId="1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quotePrefix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7" fillId="0" borderId="0" xfId="0" quotePrefix="1" applyFont="1" applyAlignment="1">
      <alignment horizontal="left" vertical="center" wrapText="1"/>
    </xf>
    <xf numFmtId="165" fontId="7" fillId="0" borderId="0" xfId="1" quotePrefix="1" applyNumberFormat="1" applyFont="1" applyFill="1" applyBorder="1" applyAlignment="1">
      <alignment horizontal="left" vertical="center" wrapText="1"/>
    </xf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 vertical="center" wrapText="1"/>
    </xf>
    <xf numFmtId="165" fontId="5" fillId="0" borderId="0" xfId="1" quotePrefix="1" applyNumberFormat="1" applyFont="1" applyFill="1" applyBorder="1" applyAlignment="1">
      <alignment horizontal="left" vertical="center" wrapText="1"/>
    </xf>
    <xf numFmtId="0" fontId="18" fillId="0" borderId="0" xfId="0" quotePrefix="1" applyFont="1" applyAlignment="1">
      <alignment horizontal="center" vertical="center"/>
    </xf>
    <xf numFmtId="165" fontId="18" fillId="0" borderId="1" xfId="1" quotePrefix="1" applyNumberFormat="1" applyFont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wrapText="1"/>
    </xf>
    <xf numFmtId="3" fontId="5" fillId="0" borderId="3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wrapText="1"/>
    </xf>
    <xf numFmtId="165" fontId="7" fillId="2" borderId="5" xfId="1" applyNumberFormat="1" applyFont="1" applyFill="1" applyBorder="1" applyAlignment="1">
      <alignment vertical="center" wrapText="1"/>
    </xf>
    <xf numFmtId="3" fontId="5" fillId="8" borderId="1" xfId="0" applyNumberFormat="1" applyFont="1" applyFill="1" applyBorder="1" applyAlignment="1">
      <alignment horizontal="center" wrapText="1"/>
    </xf>
    <xf numFmtId="3" fontId="5" fillId="8" borderId="3" xfId="0" applyNumberFormat="1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9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165" fontId="7" fillId="5" borderId="1" xfId="1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</cellXfs>
  <cellStyles count="4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452439</xdr:colOff>
      <xdr:row>0</xdr:row>
      <xdr:rowOff>607219</xdr:rowOff>
    </xdr:from>
    <xdr:to>
      <xdr:col>11</xdr:col>
      <xdr:colOff>226219</xdr:colOff>
      <xdr:row>0</xdr:row>
      <xdr:rowOff>607219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ShapeType="1"/>
        </xdr:cNvSpPr>
      </xdr:nvSpPr>
      <xdr:spPr bwMode="auto">
        <a:xfrm flipV="1">
          <a:off x="7941470" y="607219"/>
          <a:ext cx="213121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226217</xdr:colOff>
      <xdr:row>1</xdr:row>
      <xdr:rowOff>35719</xdr:rowOff>
    </xdr:from>
    <xdr:to>
      <xdr:col>3</xdr:col>
      <xdr:colOff>428624</xdr:colOff>
      <xdr:row>1</xdr:row>
      <xdr:rowOff>35719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2357436" y="726282"/>
          <a:ext cx="892969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2"/>
  <sheetViews>
    <sheetView tabSelected="1" topLeftCell="A10" zoomScaleNormal="100" workbookViewId="0">
      <selection activeCell="F36" sqref="F36"/>
    </sheetView>
  </sheetViews>
  <sheetFormatPr defaultRowHeight="15" x14ac:dyDescent="0.25"/>
  <cols>
    <col min="1" max="1" width="6.140625" style="1" customWidth="1"/>
    <col min="2" max="2" width="25.85546875" style="2" customWidth="1"/>
    <col min="3" max="3" width="10.42578125" style="1" customWidth="1"/>
    <col min="4" max="4" width="11.7109375" style="1" customWidth="1"/>
    <col min="5" max="5" width="19.5703125" style="4" customWidth="1"/>
    <col min="6" max="6" width="11.5703125" style="1" customWidth="1"/>
    <col min="7" max="7" width="9.28515625" style="1" customWidth="1"/>
    <col min="8" max="8" width="14.140625" style="1" customWidth="1"/>
    <col min="9" max="10" width="9.7109375" style="1" customWidth="1"/>
    <col min="11" max="11" width="16" style="1" customWidth="1"/>
    <col min="12" max="12" width="7.5703125" style="1" customWidth="1"/>
    <col min="13" max="13" width="8.28515625" style="1" customWidth="1"/>
    <col min="14" max="14" width="13.7109375" style="1" customWidth="1"/>
    <col min="15" max="15" width="13.5703125" customWidth="1"/>
    <col min="20" max="20" width="7.7109375" customWidth="1"/>
  </cols>
  <sheetData>
    <row r="1" spans="1:20" ht="54.75" customHeight="1" x14ac:dyDescent="0.3">
      <c r="A1" s="52" t="s">
        <v>18</v>
      </c>
      <c r="B1" s="53"/>
      <c r="C1" s="53"/>
      <c r="D1" s="53"/>
      <c r="E1" s="53"/>
      <c r="F1" s="53"/>
      <c r="H1" s="54" t="s">
        <v>0</v>
      </c>
      <c r="I1" s="55"/>
      <c r="J1" s="55"/>
      <c r="K1" s="55"/>
      <c r="L1" s="55"/>
      <c r="M1" s="55"/>
      <c r="N1" s="55"/>
      <c r="O1" s="34" t="s">
        <v>30</v>
      </c>
      <c r="P1" s="35"/>
      <c r="Q1" s="35"/>
      <c r="R1" s="35"/>
      <c r="S1" s="35"/>
      <c r="T1" s="35"/>
    </row>
    <row r="2" spans="1:20" x14ac:dyDescent="0.25">
      <c r="O2" s="18"/>
    </row>
    <row r="3" spans="1:20" x14ac:dyDescent="0.25">
      <c r="O3" s="19"/>
    </row>
    <row r="4" spans="1:20" ht="25.5" customHeight="1" x14ac:dyDescent="0.25">
      <c r="A4" s="36" t="s">
        <v>36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20"/>
    </row>
    <row r="5" spans="1:20" ht="19.5" customHeight="1" x14ac:dyDescent="0.25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0" t="s">
        <v>23</v>
      </c>
      <c r="M5" s="40"/>
      <c r="N5" s="40"/>
      <c r="O5" s="16"/>
    </row>
    <row r="6" spans="1:20" ht="24" customHeight="1" x14ac:dyDescent="0.25">
      <c r="A6" s="43" t="s">
        <v>3</v>
      </c>
      <c r="B6" s="43" t="s">
        <v>2</v>
      </c>
      <c r="C6" s="43" t="s">
        <v>27</v>
      </c>
      <c r="D6" s="43" t="s">
        <v>19</v>
      </c>
      <c r="E6" s="42" t="s">
        <v>28</v>
      </c>
      <c r="F6" s="44" t="s">
        <v>20</v>
      </c>
      <c r="G6" s="45"/>
      <c r="H6" s="45"/>
      <c r="I6" s="45"/>
      <c r="J6" s="45"/>
      <c r="K6" s="45"/>
      <c r="L6" s="45"/>
      <c r="M6" s="45"/>
      <c r="N6" s="45"/>
      <c r="O6" s="17"/>
    </row>
    <row r="7" spans="1:20" ht="42" customHeight="1" x14ac:dyDescent="0.25">
      <c r="A7" s="43"/>
      <c r="B7" s="43"/>
      <c r="C7" s="43"/>
      <c r="D7" s="43"/>
      <c r="E7" s="42"/>
      <c r="F7" s="58" t="s">
        <v>21</v>
      </c>
      <c r="G7" s="59"/>
      <c r="H7" s="60"/>
      <c r="I7" s="49" t="s">
        <v>29</v>
      </c>
      <c r="J7" s="50"/>
      <c r="K7" s="51"/>
      <c r="L7" s="46" t="s">
        <v>22</v>
      </c>
      <c r="M7" s="47"/>
      <c r="N7" s="48"/>
    </row>
    <row r="8" spans="1:20" ht="19.5" customHeight="1" x14ac:dyDescent="0.25">
      <c r="A8" s="43"/>
      <c r="B8" s="43"/>
      <c r="C8" s="43"/>
      <c r="D8" s="43"/>
      <c r="E8" s="42"/>
      <c r="F8" s="11" t="s">
        <v>24</v>
      </c>
      <c r="G8" s="11" t="s">
        <v>25</v>
      </c>
      <c r="H8" s="11" t="s">
        <v>26</v>
      </c>
      <c r="I8" s="11" t="s">
        <v>24</v>
      </c>
      <c r="J8" s="11" t="s">
        <v>25</v>
      </c>
      <c r="K8" s="11" t="s">
        <v>26</v>
      </c>
      <c r="L8" s="11" t="s">
        <v>24</v>
      </c>
      <c r="M8" s="11" t="s">
        <v>25</v>
      </c>
      <c r="N8" s="11" t="s">
        <v>26</v>
      </c>
    </row>
    <row r="9" spans="1:20" ht="19.5" customHeight="1" x14ac:dyDescent="0.25">
      <c r="A9" s="12"/>
      <c r="B9" s="13" t="s">
        <v>31</v>
      </c>
      <c r="C9" s="14" t="s">
        <v>32</v>
      </c>
      <c r="D9" s="21" t="s">
        <v>33</v>
      </c>
      <c r="E9" s="22" t="s">
        <v>34</v>
      </c>
      <c r="F9" s="15">
        <v>4</v>
      </c>
      <c r="G9" s="15">
        <v>5</v>
      </c>
      <c r="H9" s="15">
        <v>6</v>
      </c>
      <c r="I9" s="15">
        <v>7</v>
      </c>
      <c r="J9" s="15">
        <v>8</v>
      </c>
      <c r="K9" s="15">
        <v>9</v>
      </c>
      <c r="L9" s="15">
        <v>10</v>
      </c>
      <c r="M9" s="15">
        <v>11</v>
      </c>
      <c r="N9" s="15">
        <v>12</v>
      </c>
    </row>
    <row r="10" spans="1:20" s="3" customFormat="1" ht="24" customHeight="1" x14ac:dyDescent="0.2">
      <c r="A10" s="56" t="s">
        <v>4</v>
      </c>
      <c r="B10" s="57"/>
      <c r="C10" s="10">
        <f>SUM(C11:C23)</f>
        <v>334</v>
      </c>
      <c r="D10" s="10">
        <f t="shared" ref="D10:N10" si="0">SUM(D11:D23)</f>
        <v>376</v>
      </c>
      <c r="E10" s="10">
        <f t="shared" si="0"/>
        <v>174742548</v>
      </c>
      <c r="F10" s="29">
        <f t="shared" si="0"/>
        <v>58</v>
      </c>
      <c r="G10" s="29">
        <f t="shared" si="0"/>
        <v>57</v>
      </c>
      <c r="H10" s="10">
        <f t="shared" si="0"/>
        <v>29223885</v>
      </c>
      <c r="I10" s="29">
        <f t="shared" si="0"/>
        <v>241</v>
      </c>
      <c r="J10" s="29">
        <f t="shared" si="0"/>
        <v>275</v>
      </c>
      <c r="K10" s="10">
        <f t="shared" si="0"/>
        <v>138757468</v>
      </c>
      <c r="L10" s="10">
        <f t="shared" si="0"/>
        <v>35</v>
      </c>
      <c r="M10" s="10">
        <f t="shared" si="0"/>
        <v>44</v>
      </c>
      <c r="N10" s="10">
        <f t="shared" si="0"/>
        <v>6761195</v>
      </c>
    </row>
    <row r="11" spans="1:20" ht="33" customHeight="1" x14ac:dyDescent="0.25">
      <c r="A11" s="5">
        <v>1</v>
      </c>
      <c r="B11" s="32" t="s">
        <v>35</v>
      </c>
      <c r="C11" s="23">
        <f>F11+I11+L11</f>
        <v>1</v>
      </c>
      <c r="D11" s="23">
        <f t="shared" ref="D11:E11" si="1">G11+J11+M11</f>
        <v>1</v>
      </c>
      <c r="E11" s="23">
        <f t="shared" si="1"/>
        <v>40158941</v>
      </c>
      <c r="F11" s="24"/>
      <c r="G11" s="24"/>
      <c r="H11" s="24"/>
      <c r="I11" s="25">
        <v>1</v>
      </c>
      <c r="J11" s="25">
        <v>1</v>
      </c>
      <c r="K11" s="24">
        <v>40158941</v>
      </c>
      <c r="L11" s="25"/>
      <c r="M11" s="25"/>
      <c r="N11" s="27"/>
    </row>
    <row r="12" spans="1:20" ht="18.75" customHeight="1" x14ac:dyDescent="0.25">
      <c r="A12" s="5">
        <v>2</v>
      </c>
      <c r="B12" s="33" t="s">
        <v>6</v>
      </c>
      <c r="C12" s="23">
        <f t="shared" ref="C12:C23" si="2">F12+I12+L12</f>
        <v>8</v>
      </c>
      <c r="D12" s="23">
        <f t="shared" ref="D12:D23" si="3">G12+J12+M12</f>
        <v>8</v>
      </c>
      <c r="E12" s="23">
        <f t="shared" ref="E12:E23" si="4">H12+K12+N12</f>
        <v>6661004</v>
      </c>
      <c r="F12" s="26">
        <v>4</v>
      </c>
      <c r="G12" s="26">
        <v>4</v>
      </c>
      <c r="H12" s="28">
        <v>5575002</v>
      </c>
      <c r="I12" s="26">
        <v>2</v>
      </c>
      <c r="J12" s="26">
        <v>2</v>
      </c>
      <c r="K12" s="28">
        <v>1086000</v>
      </c>
      <c r="L12" s="30">
        <v>2</v>
      </c>
      <c r="M12" s="30">
        <v>2</v>
      </c>
      <c r="N12" s="31">
        <v>2</v>
      </c>
    </row>
    <row r="13" spans="1:20" ht="18.75" customHeight="1" x14ac:dyDescent="0.25">
      <c r="A13" s="6">
        <v>3</v>
      </c>
      <c r="B13" s="33" t="s">
        <v>7</v>
      </c>
      <c r="C13" s="23">
        <f t="shared" si="2"/>
        <v>6</v>
      </c>
      <c r="D13" s="23">
        <f t="shared" si="3"/>
        <v>6</v>
      </c>
      <c r="E13" s="23">
        <f t="shared" si="4"/>
        <v>1890875</v>
      </c>
      <c r="F13" s="26">
        <v>3</v>
      </c>
      <c r="G13" s="26">
        <v>3</v>
      </c>
      <c r="H13" s="28">
        <v>108875</v>
      </c>
      <c r="I13" s="26">
        <v>2</v>
      </c>
      <c r="J13" s="26">
        <v>2</v>
      </c>
      <c r="K13" s="28">
        <v>782000</v>
      </c>
      <c r="L13" s="26">
        <v>1</v>
      </c>
      <c r="M13" s="26">
        <v>1</v>
      </c>
      <c r="N13" s="27">
        <v>1000000</v>
      </c>
    </row>
    <row r="14" spans="1:20" ht="18" customHeight="1" x14ac:dyDescent="0.25">
      <c r="A14" s="5">
        <v>4</v>
      </c>
      <c r="B14" s="33" t="s">
        <v>8</v>
      </c>
      <c r="C14" s="23">
        <f t="shared" si="2"/>
        <v>2</v>
      </c>
      <c r="D14" s="23">
        <f t="shared" si="3"/>
        <v>2</v>
      </c>
      <c r="E14" s="23">
        <f t="shared" si="4"/>
        <v>2</v>
      </c>
      <c r="F14" s="26"/>
      <c r="G14" s="26"/>
      <c r="H14" s="28"/>
      <c r="I14" s="26">
        <v>2</v>
      </c>
      <c r="J14" s="26">
        <v>2</v>
      </c>
      <c r="K14" s="28">
        <v>2</v>
      </c>
      <c r="L14" s="26"/>
      <c r="M14" s="26"/>
      <c r="N14" s="27"/>
    </row>
    <row r="15" spans="1:20" ht="18.75" customHeight="1" x14ac:dyDescent="0.25">
      <c r="A15" s="5">
        <v>5</v>
      </c>
      <c r="B15" s="33" t="s">
        <v>9</v>
      </c>
      <c r="C15" s="23">
        <f t="shared" si="2"/>
        <v>32</v>
      </c>
      <c r="D15" s="23">
        <f t="shared" si="3"/>
        <v>51</v>
      </c>
      <c r="E15" s="23">
        <f t="shared" si="4"/>
        <v>15569216</v>
      </c>
      <c r="F15" s="26">
        <v>15</v>
      </c>
      <c r="G15" s="26">
        <v>15</v>
      </c>
      <c r="H15" s="28">
        <v>5726120</v>
      </c>
      <c r="I15" s="26">
        <v>11</v>
      </c>
      <c r="J15" s="26">
        <v>30</v>
      </c>
      <c r="K15" s="28">
        <v>9287092</v>
      </c>
      <c r="L15" s="26">
        <v>6</v>
      </c>
      <c r="M15" s="26">
        <v>6</v>
      </c>
      <c r="N15" s="27">
        <v>556004</v>
      </c>
    </row>
    <row r="16" spans="1:20" ht="18.75" customHeight="1" x14ac:dyDescent="0.25">
      <c r="A16" s="5">
        <v>6</v>
      </c>
      <c r="B16" s="33" t="s">
        <v>10</v>
      </c>
      <c r="C16" s="23">
        <f t="shared" si="2"/>
        <v>35</v>
      </c>
      <c r="D16" s="23">
        <f t="shared" si="3"/>
        <v>55</v>
      </c>
      <c r="E16" s="23">
        <f t="shared" si="4"/>
        <v>18324816</v>
      </c>
      <c r="F16" s="26">
        <v>8</v>
      </c>
      <c r="G16" s="26">
        <v>12</v>
      </c>
      <c r="H16" s="28">
        <v>833265</v>
      </c>
      <c r="I16" s="26">
        <v>24</v>
      </c>
      <c r="J16" s="26">
        <v>35</v>
      </c>
      <c r="K16" s="28">
        <v>16627967</v>
      </c>
      <c r="L16" s="26">
        <v>3</v>
      </c>
      <c r="M16" s="26">
        <v>8</v>
      </c>
      <c r="N16" s="27">
        <v>863584</v>
      </c>
    </row>
    <row r="17" spans="1:14" ht="18" customHeight="1" x14ac:dyDescent="0.25">
      <c r="A17" s="5">
        <v>7</v>
      </c>
      <c r="B17" s="33" t="s">
        <v>11</v>
      </c>
      <c r="C17" s="23">
        <f t="shared" si="2"/>
        <v>29</v>
      </c>
      <c r="D17" s="23">
        <f t="shared" si="3"/>
        <v>30</v>
      </c>
      <c r="E17" s="23">
        <f t="shared" si="4"/>
        <v>16602917</v>
      </c>
      <c r="F17" s="26"/>
      <c r="G17" s="26"/>
      <c r="H17" s="28"/>
      <c r="I17" s="26">
        <v>28</v>
      </c>
      <c r="J17" s="26">
        <v>29</v>
      </c>
      <c r="K17" s="28">
        <v>16562930</v>
      </c>
      <c r="L17" s="26">
        <v>1</v>
      </c>
      <c r="M17" s="26">
        <v>1</v>
      </c>
      <c r="N17" s="27">
        <v>39987</v>
      </c>
    </row>
    <row r="18" spans="1:14" ht="18.75" customHeight="1" x14ac:dyDescent="0.25">
      <c r="A18" s="5">
        <v>8</v>
      </c>
      <c r="B18" s="33" t="s">
        <v>12</v>
      </c>
      <c r="C18" s="23">
        <f t="shared" si="2"/>
        <v>44</v>
      </c>
      <c r="D18" s="23">
        <f t="shared" si="3"/>
        <v>40</v>
      </c>
      <c r="E18" s="23">
        <f t="shared" si="4"/>
        <v>13451392</v>
      </c>
      <c r="F18" s="26">
        <v>7</v>
      </c>
      <c r="G18" s="26">
        <v>1</v>
      </c>
      <c r="H18" s="28">
        <v>100000</v>
      </c>
      <c r="I18" s="26">
        <v>33</v>
      </c>
      <c r="J18" s="26">
        <v>34</v>
      </c>
      <c r="K18" s="28">
        <v>11426392</v>
      </c>
      <c r="L18" s="26">
        <v>4</v>
      </c>
      <c r="M18" s="26">
        <v>5</v>
      </c>
      <c r="N18" s="27">
        <v>1925000</v>
      </c>
    </row>
    <row r="19" spans="1:14" ht="18" customHeight="1" x14ac:dyDescent="0.25">
      <c r="A19" s="5">
        <v>9</v>
      </c>
      <c r="B19" s="33" t="s">
        <v>13</v>
      </c>
      <c r="C19" s="23">
        <f t="shared" si="2"/>
        <v>51</v>
      </c>
      <c r="D19" s="23">
        <f t="shared" si="3"/>
        <v>54</v>
      </c>
      <c r="E19" s="23">
        <f t="shared" si="4"/>
        <v>28671239</v>
      </c>
      <c r="F19" s="26">
        <v>16</v>
      </c>
      <c r="G19" s="26">
        <v>17</v>
      </c>
      <c r="H19" s="28">
        <v>16262478</v>
      </c>
      <c r="I19" s="26">
        <v>24</v>
      </c>
      <c r="J19" s="26">
        <v>23</v>
      </c>
      <c r="K19" s="28">
        <v>10227005</v>
      </c>
      <c r="L19" s="26">
        <v>11</v>
      </c>
      <c r="M19" s="26">
        <v>14</v>
      </c>
      <c r="N19" s="27">
        <v>2181756</v>
      </c>
    </row>
    <row r="20" spans="1:14" ht="21" customHeight="1" x14ac:dyDescent="0.25">
      <c r="A20" s="5">
        <v>10</v>
      </c>
      <c r="B20" s="33" t="s">
        <v>14</v>
      </c>
      <c r="C20" s="23">
        <f t="shared" si="2"/>
        <v>8</v>
      </c>
      <c r="D20" s="23">
        <f t="shared" si="3"/>
        <v>8</v>
      </c>
      <c r="E20" s="23">
        <f t="shared" si="4"/>
        <v>8276591</v>
      </c>
      <c r="F20" s="26"/>
      <c r="G20" s="26"/>
      <c r="H20" s="28"/>
      <c r="I20" s="26">
        <v>7</v>
      </c>
      <c r="J20" s="26">
        <v>7</v>
      </c>
      <c r="K20" s="28">
        <v>8268733</v>
      </c>
      <c r="L20" s="26">
        <v>1</v>
      </c>
      <c r="M20" s="26">
        <v>1</v>
      </c>
      <c r="N20" s="27">
        <v>7858</v>
      </c>
    </row>
    <row r="21" spans="1:14" ht="19.5" customHeight="1" x14ac:dyDescent="0.25">
      <c r="A21" s="5">
        <v>11</v>
      </c>
      <c r="B21" s="33" t="s">
        <v>15</v>
      </c>
      <c r="C21" s="23">
        <f t="shared" si="2"/>
        <v>35</v>
      </c>
      <c r="D21" s="23">
        <f t="shared" si="3"/>
        <v>35</v>
      </c>
      <c r="E21" s="23">
        <f t="shared" si="4"/>
        <v>13495643</v>
      </c>
      <c r="F21" s="26">
        <v>3</v>
      </c>
      <c r="G21" s="26">
        <v>3</v>
      </c>
      <c r="H21" s="28">
        <v>593144</v>
      </c>
      <c r="I21" s="26">
        <v>32</v>
      </c>
      <c r="J21" s="26">
        <v>32</v>
      </c>
      <c r="K21" s="28">
        <v>12902499</v>
      </c>
      <c r="L21" s="26"/>
      <c r="M21" s="26"/>
      <c r="N21" s="27"/>
    </row>
    <row r="22" spans="1:14" ht="19.5" customHeight="1" x14ac:dyDescent="0.25">
      <c r="A22" s="5">
        <v>12</v>
      </c>
      <c r="B22" s="33" t="s">
        <v>16</v>
      </c>
      <c r="C22" s="23">
        <f t="shared" si="2"/>
        <v>26</v>
      </c>
      <c r="D22" s="23">
        <f t="shared" si="3"/>
        <v>29</v>
      </c>
      <c r="E22" s="23">
        <f t="shared" si="4"/>
        <v>11639855</v>
      </c>
      <c r="F22" s="26">
        <v>2</v>
      </c>
      <c r="G22" s="26">
        <v>2</v>
      </c>
      <c r="H22" s="28">
        <v>25001</v>
      </c>
      <c r="I22" s="26">
        <v>21</v>
      </c>
      <c r="J22" s="26">
        <v>24</v>
      </c>
      <c r="K22" s="28">
        <v>11427853</v>
      </c>
      <c r="L22" s="26">
        <v>3</v>
      </c>
      <c r="M22" s="26">
        <v>3</v>
      </c>
      <c r="N22" s="27">
        <v>187001</v>
      </c>
    </row>
    <row r="23" spans="1:14" ht="19.5" customHeight="1" x14ac:dyDescent="0.25">
      <c r="A23" s="5">
        <v>13</v>
      </c>
      <c r="B23" s="33" t="s">
        <v>17</v>
      </c>
      <c r="C23" s="23">
        <f t="shared" si="2"/>
        <v>57</v>
      </c>
      <c r="D23" s="23">
        <f t="shared" si="3"/>
        <v>57</v>
      </c>
      <c r="E23" s="23">
        <f t="shared" si="4"/>
        <v>57</v>
      </c>
      <c r="F23" s="26"/>
      <c r="G23" s="26"/>
      <c r="H23" s="28"/>
      <c r="I23" s="26">
        <v>54</v>
      </c>
      <c r="J23" s="26">
        <v>54</v>
      </c>
      <c r="K23" s="28">
        <v>54</v>
      </c>
      <c r="L23" s="26">
        <v>3</v>
      </c>
      <c r="M23" s="26">
        <v>3</v>
      </c>
      <c r="N23" s="28">
        <v>3</v>
      </c>
    </row>
    <row r="24" spans="1:14" ht="15" customHeight="1" x14ac:dyDescent="0.25"/>
    <row r="25" spans="1:14" ht="18.75" x14ac:dyDescent="0.3">
      <c r="A25" s="53"/>
      <c r="B25" s="53"/>
      <c r="C25" s="53"/>
      <c r="D25" s="7"/>
      <c r="H25" s="38" t="s">
        <v>37</v>
      </c>
      <c r="I25" s="38"/>
      <c r="J25" s="38"/>
      <c r="K25" s="38"/>
      <c r="L25" s="38"/>
      <c r="M25" s="38"/>
      <c r="N25" s="38"/>
    </row>
    <row r="26" spans="1:14" ht="21.75" customHeight="1" x14ac:dyDescent="0.3">
      <c r="A26" s="36" t="s">
        <v>1</v>
      </c>
      <c r="B26" s="36"/>
      <c r="C26" s="36"/>
      <c r="D26" s="36"/>
      <c r="E26" s="36"/>
      <c r="F26" s="36"/>
      <c r="G26" s="9"/>
      <c r="H26" s="39" t="s">
        <v>38</v>
      </c>
      <c r="I26" s="39"/>
      <c r="J26" s="39"/>
      <c r="K26" s="39"/>
      <c r="L26" s="39"/>
      <c r="M26" s="39"/>
      <c r="N26" s="39"/>
    </row>
    <row r="27" spans="1:14" ht="19.5" customHeight="1" x14ac:dyDescent="0.3">
      <c r="A27" s="9"/>
      <c r="B27" s="7"/>
      <c r="C27" s="9"/>
      <c r="D27" s="9"/>
      <c r="E27" s="8"/>
      <c r="F27" s="9"/>
      <c r="G27" s="9"/>
      <c r="H27" s="37" t="s">
        <v>39</v>
      </c>
      <c r="I27" s="37"/>
      <c r="J27" s="37"/>
      <c r="K27" s="37"/>
      <c r="L27" s="37"/>
      <c r="M27" s="37"/>
      <c r="N27" s="37"/>
    </row>
    <row r="28" spans="1:14" ht="18" customHeight="1" x14ac:dyDescent="0.3">
      <c r="A28" s="9"/>
      <c r="B28" s="7"/>
      <c r="C28" s="9"/>
      <c r="D28" s="9"/>
      <c r="E28" s="8"/>
      <c r="F28" s="9"/>
      <c r="G28" s="9"/>
      <c r="H28" s="9"/>
      <c r="I28" s="9"/>
      <c r="J28" s="9"/>
      <c r="K28" s="9"/>
      <c r="L28" s="9"/>
      <c r="M28" s="9"/>
      <c r="N28" s="9"/>
    </row>
    <row r="29" spans="1:14" ht="18" customHeight="1" x14ac:dyDescent="0.3">
      <c r="A29" s="9"/>
      <c r="B29" s="7"/>
      <c r="C29" s="9"/>
      <c r="D29" s="9"/>
      <c r="E29" s="8"/>
      <c r="F29" s="9"/>
      <c r="G29" s="9"/>
      <c r="H29" s="9"/>
      <c r="I29" s="9"/>
      <c r="J29" s="9"/>
      <c r="K29" s="9"/>
      <c r="L29" s="9"/>
      <c r="M29" s="9"/>
      <c r="N29" s="9"/>
    </row>
    <row r="30" spans="1:14" ht="18" customHeight="1" x14ac:dyDescent="0.3">
      <c r="A30" s="9"/>
      <c r="B30" s="7"/>
      <c r="C30" s="9"/>
      <c r="D30" s="9"/>
      <c r="E30" s="8"/>
      <c r="F30" s="9"/>
      <c r="G30" s="9"/>
      <c r="H30" s="9"/>
      <c r="I30" s="9"/>
      <c r="J30" s="9"/>
      <c r="K30" s="9"/>
      <c r="L30" s="9"/>
      <c r="M30" s="9"/>
      <c r="N30" s="9"/>
    </row>
    <row r="31" spans="1:14" ht="18" customHeight="1" x14ac:dyDescent="0.3">
      <c r="A31" s="9"/>
      <c r="B31" s="7"/>
      <c r="C31" s="9"/>
      <c r="D31" s="9"/>
      <c r="E31" s="8"/>
      <c r="F31" s="9"/>
      <c r="G31" s="9"/>
      <c r="H31" s="9"/>
      <c r="I31" s="9"/>
      <c r="J31" s="9"/>
      <c r="K31" s="9"/>
      <c r="L31" s="9"/>
      <c r="M31" s="9"/>
      <c r="N31" s="9"/>
    </row>
    <row r="32" spans="1:14" ht="18.75" x14ac:dyDescent="0.3">
      <c r="A32" s="37" t="s">
        <v>5</v>
      </c>
      <c r="B32" s="37"/>
      <c r="C32" s="37"/>
      <c r="D32" s="37"/>
      <c r="E32" s="37"/>
      <c r="F32" s="37"/>
      <c r="G32" s="9"/>
      <c r="H32" s="37" t="s">
        <v>40</v>
      </c>
      <c r="I32" s="37"/>
      <c r="J32" s="37"/>
      <c r="K32" s="37"/>
      <c r="L32" s="37"/>
      <c r="M32" s="37"/>
      <c r="N32" s="37"/>
    </row>
  </sheetData>
  <mergeCells count="23">
    <mergeCell ref="I7:K7"/>
    <mergeCell ref="A1:F1"/>
    <mergeCell ref="H1:N1"/>
    <mergeCell ref="A4:N4"/>
    <mergeCell ref="A25:C25"/>
    <mergeCell ref="A10:B10"/>
    <mergeCell ref="F7:H7"/>
    <mergeCell ref="O1:T1"/>
    <mergeCell ref="A26:F26"/>
    <mergeCell ref="A32:F32"/>
    <mergeCell ref="H25:N25"/>
    <mergeCell ref="H26:N26"/>
    <mergeCell ref="H32:N32"/>
    <mergeCell ref="H27:N27"/>
    <mergeCell ref="L5:N5"/>
    <mergeCell ref="A5:K5"/>
    <mergeCell ref="E6:E8"/>
    <mergeCell ref="D6:D8"/>
    <mergeCell ref="C6:C8"/>
    <mergeCell ref="B6:B8"/>
    <mergeCell ref="A6:A8"/>
    <mergeCell ref="F6:N6"/>
    <mergeCell ref="L7:N7"/>
  </mergeCells>
  <pageMargins left="0.39370078740157483" right="0.39370078740157483" top="0.39370078740157483" bottom="0.39370078740157483" header="0.19685039370078741" footer="0.19685039370078741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BPBĐ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User</cp:lastModifiedBy>
  <cp:lastPrinted>2026-05-04T02:02:33Z</cp:lastPrinted>
  <dcterms:created xsi:type="dcterms:W3CDTF">2021-10-07T03:54:13Z</dcterms:created>
  <dcterms:modified xsi:type="dcterms:W3CDTF">2026-05-04T02:02:38Z</dcterms:modified>
</cp:coreProperties>
</file>