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M TRANG\VAN PHONG - SAP NHAP\1. BAO CAO TONG HOP\1. BAO CAO THONG KE\NAM 2026\08 THANG hoan chinh\08 THANG hoan chinh\2. BAO CAO GUI CUC QUAN LY\"/>
    </mc:Choice>
  </mc:AlternateContent>
  <bookViews>
    <workbookView xWindow="-120" yWindow="-120" windowWidth="20730" windowHeight="11160" tabRatio="816" activeTab="4"/>
  </bookViews>
  <sheets>
    <sheet name="TT" sheetId="103" r:id="rId1"/>
    <sheet name="04" sheetId="93" r:id="rId2"/>
    <sheet name="05" sheetId="94" r:id="rId3"/>
    <sheet name="PLViecChuaDieuKien" sheetId="122" r:id="rId4"/>
    <sheet name="PLTienChuaDieuKien" sheetId="126" r:id="rId5"/>
  </sheets>
  <definedNames>
    <definedName name="_xlnm.Print_Area" localSheetId="1">'04'!$A$1:$T$187</definedName>
    <definedName name="_xlnm.Print_Area" localSheetId="2">'05'!$A$1:$U$187</definedName>
    <definedName name="_xlnm.Print_Area" localSheetId="0">TT!$A$1:$C$8</definedName>
    <definedName name="_xlnm.Print_Titles" localSheetId="4">PLTienChuaDieuKien!$4:$5</definedName>
    <definedName name="_xlnm.Print_Titles" localSheetId="3">PLViecChuaDieuKien!$4:$5</definedName>
  </definedNames>
  <calcPr calcId="191029"/>
</workbook>
</file>

<file path=xl/calcChain.xml><?xml version="1.0" encoding="utf-8"?>
<calcChain xmlns="http://schemas.openxmlformats.org/spreadsheetml/2006/main">
  <c r="C7" i="103" l="1"/>
  <c r="B192" i="94" l="1"/>
  <c r="A192" i="94"/>
  <c r="B190" i="94"/>
  <c r="A190" i="94"/>
  <c r="N187" i="94"/>
  <c r="A187" i="94"/>
  <c r="N185" i="94"/>
  <c r="N184" i="94"/>
  <c r="B204" i="94"/>
  <c r="A204" i="94"/>
  <c r="B203" i="94"/>
  <c r="A203" i="94"/>
  <c r="B202" i="94"/>
  <c r="A202" i="94"/>
  <c r="B201" i="94"/>
  <c r="A201" i="94"/>
  <c r="B200" i="94"/>
  <c r="A200" i="94"/>
  <c r="B199" i="94"/>
  <c r="A199" i="94"/>
  <c r="B198" i="94"/>
  <c r="A198" i="94"/>
  <c r="B197" i="94"/>
  <c r="A197" i="94"/>
  <c r="B196" i="94"/>
  <c r="A196" i="94"/>
  <c r="B195" i="94"/>
  <c r="A195" i="94"/>
  <c r="B194" i="94"/>
  <c r="A194" i="94"/>
  <c r="B193" i="94"/>
  <c r="A193" i="94"/>
  <c r="B191" i="94"/>
  <c r="A191" i="94"/>
  <c r="R1" i="94"/>
  <c r="B204" i="93"/>
  <c r="A204" i="93"/>
  <c r="B203" i="93"/>
  <c r="A203" i="93"/>
  <c r="B202" i="93"/>
  <c r="A202" i="93"/>
  <c r="B201" i="93"/>
  <c r="A201" i="93"/>
  <c r="B200" i="93"/>
  <c r="A200" i="93"/>
  <c r="B199" i="93"/>
  <c r="A199" i="93"/>
  <c r="B198" i="93"/>
  <c r="A198" i="93"/>
  <c r="B197" i="93"/>
  <c r="A197" i="93"/>
  <c r="B196" i="93"/>
  <c r="A196" i="93"/>
  <c r="B195" i="93"/>
  <c r="A195" i="93"/>
  <c r="B194" i="93"/>
  <c r="A194" i="93"/>
  <c r="B193" i="93"/>
  <c r="A193" i="93"/>
  <c r="B192" i="93"/>
  <c r="A192" i="93"/>
  <c r="B191" i="93"/>
  <c r="A191" i="93"/>
  <c r="B190" i="93"/>
  <c r="A190" i="93"/>
  <c r="M187" i="93"/>
  <c r="A187" i="93"/>
  <c r="M185" i="93"/>
  <c r="M184" i="93"/>
  <c r="P1" i="93"/>
  <c r="E196" i="94" l="1"/>
  <c r="P196" i="94"/>
  <c r="E198" i="94"/>
  <c r="F201" i="94"/>
  <c r="P197" i="94"/>
  <c r="P195" i="94"/>
  <c r="G200" i="94"/>
  <c r="F195" i="94"/>
  <c r="O198" i="94"/>
  <c r="A184" i="94"/>
  <c r="A184" i="93"/>
  <c r="Q195" i="93" l="1"/>
  <c r="N201" i="94"/>
  <c r="G196" i="94"/>
  <c r="F201" i="93"/>
  <c r="Q191" i="94"/>
  <c r="O197" i="94"/>
  <c r="Q193" i="94"/>
  <c r="F202" i="94"/>
  <c r="R191" i="94"/>
  <c r="F197" i="94"/>
  <c r="S201" i="94"/>
  <c r="M201" i="94"/>
  <c r="R202" i="94"/>
  <c r="E202" i="94"/>
  <c r="Q202" i="94"/>
  <c r="L203" i="94"/>
  <c r="N199" i="94"/>
  <c r="L193" i="94"/>
  <c r="S204" i="94"/>
  <c r="Q198" i="93"/>
  <c r="S195" i="94"/>
  <c r="O195" i="93"/>
  <c r="Q199" i="94"/>
  <c r="P199" i="93"/>
  <c r="G197" i="94"/>
  <c r="L191" i="94"/>
  <c r="F196" i="94"/>
  <c r="F200" i="94"/>
  <c r="K201" i="94"/>
  <c r="O193" i="94"/>
  <c r="P193" i="94"/>
  <c r="Q203" i="94"/>
  <c r="K203" i="94"/>
  <c r="K194" i="94"/>
  <c r="N196" i="94"/>
  <c r="E193" i="94"/>
  <c r="S199" i="94"/>
  <c r="Q200" i="94"/>
  <c r="Q195" i="94"/>
  <c r="N191" i="94"/>
  <c r="E195" i="94"/>
  <c r="M194" i="94"/>
  <c r="L194" i="94"/>
  <c r="Q194" i="94"/>
  <c r="F199" i="94"/>
  <c r="K199" i="94"/>
  <c r="P199" i="94"/>
  <c r="P191" i="94"/>
  <c r="G191" i="94"/>
  <c r="M191" i="94"/>
  <c r="S197" i="94"/>
  <c r="S200" i="94"/>
  <c r="O200" i="94"/>
  <c r="K200" i="94"/>
  <c r="E200" i="94"/>
  <c r="E195" i="93"/>
  <c r="E199" i="94"/>
  <c r="G199" i="94"/>
  <c r="R199" i="93"/>
  <c r="K196" i="94"/>
  <c r="R196" i="94"/>
  <c r="Q196" i="94"/>
  <c r="G195" i="94"/>
  <c r="O195" i="94"/>
  <c r="N195" i="94"/>
  <c r="K195" i="94"/>
  <c r="R195" i="94"/>
  <c r="L195" i="94"/>
  <c r="R195" i="93"/>
  <c r="P195" i="93"/>
  <c r="F195" i="93"/>
  <c r="E201" i="94"/>
  <c r="R201" i="94"/>
  <c r="P201" i="94"/>
  <c r="G201" i="94"/>
  <c r="O201" i="94"/>
  <c r="L201" i="94"/>
  <c r="R201" i="93"/>
  <c r="P204" i="94"/>
  <c r="N204" i="94"/>
  <c r="O204" i="94"/>
  <c r="F203" i="94"/>
  <c r="E203" i="94"/>
  <c r="G203" i="94"/>
  <c r="S202" i="94"/>
  <c r="M202" i="94"/>
  <c r="N197" i="94"/>
  <c r="R197" i="94"/>
  <c r="Q197" i="94"/>
  <c r="K197" i="94"/>
  <c r="L197" i="94"/>
  <c r="O194" i="94"/>
  <c r="R198" i="94"/>
  <c r="N198" i="94"/>
  <c r="F198" i="94"/>
  <c r="G198" i="94"/>
  <c r="P203" i="93" l="1"/>
  <c r="E191" i="94"/>
  <c r="S194" i="94"/>
  <c r="G194" i="94"/>
  <c r="D194" i="94"/>
  <c r="D198" i="94"/>
  <c r="F191" i="94"/>
  <c r="D197" i="94"/>
  <c r="P200" i="94"/>
  <c r="S196" i="94"/>
  <c r="K193" i="94"/>
  <c r="G193" i="93"/>
  <c r="G204" i="94"/>
  <c r="K204" i="94"/>
  <c r="L195" i="93"/>
  <c r="R203" i="94"/>
  <c r="R199" i="94"/>
  <c r="K191" i="94"/>
  <c r="O191" i="94"/>
  <c r="S191" i="94"/>
  <c r="R204" i="94"/>
  <c r="P193" i="93"/>
  <c r="S193" i="94"/>
  <c r="M200" i="94"/>
  <c r="K202" i="94"/>
  <c r="Q201" i="94"/>
  <c r="M193" i="94"/>
  <c r="E192" i="94"/>
  <c r="E194" i="94"/>
  <c r="G192" i="94"/>
  <c r="G201" i="93"/>
  <c r="N202" i="94"/>
  <c r="Q204" i="94"/>
  <c r="L196" i="93"/>
  <c r="N192" i="94"/>
  <c r="E204" i="94"/>
  <c r="G202" i="94"/>
  <c r="R192" i="94"/>
  <c r="R200" i="94"/>
  <c r="N200" i="94"/>
  <c r="O196" i="94"/>
  <c r="L200" i="94"/>
  <c r="N194" i="94"/>
  <c r="F194" i="94"/>
  <c r="E196" i="93"/>
  <c r="F193" i="94"/>
  <c r="R193" i="94"/>
  <c r="G193" i="94"/>
  <c r="F190" i="94"/>
  <c r="N193" i="94"/>
  <c r="L199" i="94"/>
  <c r="F204" i="94"/>
  <c r="M197" i="94"/>
  <c r="E197" i="94"/>
  <c r="R200" i="93"/>
  <c r="N197" i="93"/>
  <c r="O190" i="94"/>
  <c r="O199" i="93"/>
  <c r="O191" i="93"/>
  <c r="R191" i="93"/>
  <c r="P191" i="93"/>
  <c r="L191" i="93"/>
  <c r="G191" i="93"/>
  <c r="Q191" i="93"/>
  <c r="M191" i="93"/>
  <c r="F191" i="93"/>
  <c r="N200" i="93"/>
  <c r="G200" i="93"/>
  <c r="M193" i="93"/>
  <c r="L193" i="93"/>
  <c r="N193" i="93"/>
  <c r="M195" i="93"/>
  <c r="M199" i="94"/>
  <c r="O199" i="94"/>
  <c r="E199" i="93"/>
  <c r="L199" i="93"/>
  <c r="L196" i="94"/>
  <c r="M196" i="94"/>
  <c r="P196" i="93"/>
  <c r="Q196" i="93"/>
  <c r="G196" i="93"/>
  <c r="D196" i="93"/>
  <c r="N196" i="93"/>
  <c r="M196" i="93"/>
  <c r="F196" i="93"/>
  <c r="M195" i="94"/>
  <c r="N195" i="93"/>
  <c r="K195" i="93"/>
  <c r="G195" i="93"/>
  <c r="D195" i="93"/>
  <c r="Q201" i="93"/>
  <c r="P201" i="93"/>
  <c r="O201" i="93"/>
  <c r="E201" i="93"/>
  <c r="K201" i="93"/>
  <c r="M201" i="93"/>
  <c r="L201" i="93"/>
  <c r="L204" i="94"/>
  <c r="M204" i="94"/>
  <c r="R204" i="93"/>
  <c r="Q204" i="93"/>
  <c r="G204" i="93"/>
  <c r="L204" i="93"/>
  <c r="P204" i="93"/>
  <c r="N204" i="93"/>
  <c r="K204" i="93"/>
  <c r="E204" i="93"/>
  <c r="F204" i="93"/>
  <c r="M203" i="94"/>
  <c r="N203" i="94"/>
  <c r="O203" i="94"/>
  <c r="P203" i="94"/>
  <c r="S203" i="94"/>
  <c r="G203" i="93"/>
  <c r="O203" i="93"/>
  <c r="N203" i="93"/>
  <c r="L203" i="93"/>
  <c r="O202" i="94"/>
  <c r="L202" i="94"/>
  <c r="P202" i="94"/>
  <c r="G202" i="93"/>
  <c r="M202" i="93"/>
  <c r="O202" i="93"/>
  <c r="P197" i="93"/>
  <c r="O197" i="93"/>
  <c r="M197" i="93"/>
  <c r="R194" i="94"/>
  <c r="P194" i="94"/>
  <c r="Q194" i="93"/>
  <c r="N194" i="93"/>
  <c r="E194" i="93"/>
  <c r="L198" i="94"/>
  <c r="M198" i="94"/>
  <c r="Q198" i="94"/>
  <c r="K198" i="94"/>
  <c r="S198" i="94"/>
  <c r="P198" i="94"/>
  <c r="R198" i="93"/>
  <c r="O193" i="93" l="1"/>
  <c r="C199" i="94"/>
  <c r="G199" i="93"/>
  <c r="D203" i="93"/>
  <c r="M194" i="93"/>
  <c r="C195" i="94"/>
  <c r="Q199" i="93"/>
  <c r="F202" i="93"/>
  <c r="L202" i="93"/>
  <c r="S191" i="93"/>
  <c r="N191" i="93"/>
  <c r="G197" i="93"/>
  <c r="D197" i="93"/>
  <c r="L197" i="93"/>
  <c r="J191" i="94"/>
  <c r="J204" i="93"/>
  <c r="R196" i="93"/>
  <c r="T202" i="94"/>
  <c r="T200" i="94"/>
  <c r="U200" i="94"/>
  <c r="Q197" i="93"/>
  <c r="E197" i="93"/>
  <c r="N201" i="93"/>
  <c r="C195" i="93"/>
  <c r="U195" i="94"/>
  <c r="G190" i="94"/>
  <c r="Q193" i="93"/>
  <c r="E190" i="94"/>
  <c r="N190" i="94"/>
  <c r="R190" i="94"/>
  <c r="F197" i="93"/>
  <c r="D196" i="94"/>
  <c r="D200" i="94"/>
  <c r="J194" i="93"/>
  <c r="C193" i="94"/>
  <c r="E193" i="93"/>
  <c r="F192" i="94"/>
  <c r="F193" i="93"/>
  <c r="R193" i="93"/>
  <c r="T195" i="94"/>
  <c r="O192" i="94"/>
  <c r="E191" i="93"/>
  <c r="C191" i="94"/>
  <c r="D191" i="94"/>
  <c r="T191" i="94"/>
  <c r="C191" i="93"/>
  <c r="J191" i="93"/>
  <c r="D191" i="93"/>
  <c r="K191" i="93"/>
  <c r="J200" i="94"/>
  <c r="F200" i="93"/>
  <c r="P200" i="93"/>
  <c r="D200" i="93"/>
  <c r="E200" i="93"/>
  <c r="O200" i="93"/>
  <c r="K200" i="93"/>
  <c r="M200" i="93"/>
  <c r="S200" i="93"/>
  <c r="Q200" i="93"/>
  <c r="L200" i="93"/>
  <c r="D193" i="94"/>
  <c r="J193" i="94"/>
  <c r="C193" i="93"/>
  <c r="K193" i="93"/>
  <c r="D193" i="93"/>
  <c r="D195" i="94"/>
  <c r="D192" i="94"/>
  <c r="F199" i="93"/>
  <c r="J199" i="94"/>
  <c r="D199" i="94"/>
  <c r="D199" i="93"/>
  <c r="M199" i="93"/>
  <c r="N199" i="93"/>
  <c r="K199" i="93"/>
  <c r="C196" i="94"/>
  <c r="C196" i="93"/>
  <c r="O196" i="93"/>
  <c r="K196" i="93"/>
  <c r="J195" i="94"/>
  <c r="J195" i="93"/>
  <c r="D201" i="94"/>
  <c r="C201" i="94"/>
  <c r="D201" i="93"/>
  <c r="J201" i="93"/>
  <c r="C201" i="93"/>
  <c r="T204" i="94"/>
  <c r="D204" i="94"/>
  <c r="C204" i="94"/>
  <c r="O204" i="93"/>
  <c r="M204" i="93"/>
  <c r="S204" i="93"/>
  <c r="D204" i="93"/>
  <c r="D203" i="94"/>
  <c r="T203" i="94"/>
  <c r="Q203" i="93"/>
  <c r="S203" i="93"/>
  <c r="K203" i="93"/>
  <c r="F203" i="93"/>
  <c r="E203" i="93"/>
  <c r="M203" i="93"/>
  <c r="R203" i="93"/>
  <c r="D202" i="94"/>
  <c r="C202" i="94"/>
  <c r="Q202" i="93"/>
  <c r="P202" i="93"/>
  <c r="N202" i="93"/>
  <c r="J202" i="93"/>
  <c r="R202" i="93"/>
  <c r="D202" i="93"/>
  <c r="E202" i="93"/>
  <c r="Q190" i="93"/>
  <c r="K202" i="93"/>
  <c r="U197" i="94"/>
  <c r="C197" i="94"/>
  <c r="J197" i="94"/>
  <c r="R197" i="93"/>
  <c r="R192" i="93"/>
  <c r="K197" i="93"/>
  <c r="J194" i="94"/>
  <c r="T194" i="94"/>
  <c r="C194" i="94"/>
  <c r="P194" i="93"/>
  <c r="O194" i="93"/>
  <c r="F194" i="93"/>
  <c r="G194" i="93"/>
  <c r="K194" i="93"/>
  <c r="D194" i="93"/>
  <c r="L194" i="93"/>
  <c r="R194" i="93"/>
  <c r="M192" i="94"/>
  <c r="M190" i="94"/>
  <c r="P192" i="94"/>
  <c r="P190" i="94"/>
  <c r="L192" i="94"/>
  <c r="L190" i="94"/>
  <c r="Q192" i="94"/>
  <c r="Q190" i="94"/>
  <c r="C198" i="94"/>
  <c r="S192" i="94"/>
  <c r="S190" i="94"/>
  <c r="K190" i="94"/>
  <c r="K192" i="94"/>
  <c r="P198" i="93"/>
  <c r="L198" i="93"/>
  <c r="E198" i="93"/>
  <c r="F198" i="93"/>
  <c r="O198" i="93"/>
  <c r="D198" i="93"/>
  <c r="K198" i="93"/>
  <c r="G198" i="93"/>
  <c r="N198" i="93"/>
  <c r="M198" i="93"/>
  <c r="T195" i="93" l="1"/>
  <c r="I204" i="93"/>
  <c r="J201" i="94"/>
  <c r="U201" i="94"/>
  <c r="J196" i="94"/>
  <c r="I203" i="93"/>
  <c r="S195" i="93"/>
  <c r="C200" i="94"/>
  <c r="T191" i="93"/>
  <c r="U193" i="94"/>
  <c r="S196" i="93"/>
  <c r="C194" i="93"/>
  <c r="U196" i="94"/>
  <c r="T194" i="93"/>
  <c r="J203" i="93"/>
  <c r="J193" i="93"/>
  <c r="I191" i="94"/>
  <c r="U191" i="94"/>
  <c r="I200" i="94"/>
  <c r="C200" i="93"/>
  <c r="J200" i="93"/>
  <c r="T193" i="94"/>
  <c r="S193" i="93"/>
  <c r="I193" i="93"/>
  <c r="T193" i="93"/>
  <c r="D190" i="94"/>
  <c r="T199" i="94"/>
  <c r="U199" i="94"/>
  <c r="C199" i="93"/>
  <c r="J199" i="93"/>
  <c r="S199" i="93"/>
  <c r="T199" i="93"/>
  <c r="T196" i="94"/>
  <c r="T196" i="93"/>
  <c r="J196" i="93"/>
  <c r="I195" i="94"/>
  <c r="I195" i="93"/>
  <c r="T201" i="94"/>
  <c r="I201" i="94"/>
  <c r="I201" i="93"/>
  <c r="T201" i="93"/>
  <c r="S201" i="93"/>
  <c r="U204" i="94"/>
  <c r="J204" i="94"/>
  <c r="C204" i="93"/>
  <c r="J203" i="94"/>
  <c r="C203" i="94"/>
  <c r="C203" i="93"/>
  <c r="R190" i="93"/>
  <c r="U202" i="94"/>
  <c r="J202" i="94"/>
  <c r="S202" i="93"/>
  <c r="I202" i="93"/>
  <c r="Q192" i="93"/>
  <c r="C202" i="93"/>
  <c r="T202" i="93"/>
  <c r="T197" i="94"/>
  <c r="I197" i="94"/>
  <c r="C197" i="93"/>
  <c r="I197" i="93"/>
  <c r="S197" i="93"/>
  <c r="J197" i="93"/>
  <c r="T197" i="93"/>
  <c r="S194" i="93"/>
  <c r="I194" i="93"/>
  <c r="I198" i="94"/>
  <c r="T198" i="94"/>
  <c r="J198" i="94"/>
  <c r="U198" i="94"/>
  <c r="F192" i="93"/>
  <c r="F190" i="93"/>
  <c r="L190" i="93"/>
  <c r="L192" i="93"/>
  <c r="J198" i="93"/>
  <c r="P192" i="93"/>
  <c r="P190" i="93"/>
  <c r="M192" i="93"/>
  <c r="M190" i="93"/>
  <c r="D192" i="93"/>
  <c r="D190" i="93"/>
  <c r="S198" i="93"/>
  <c r="G190" i="93"/>
  <c r="G192" i="93"/>
  <c r="O192" i="93"/>
  <c r="O190" i="93"/>
  <c r="K192" i="93"/>
  <c r="K190" i="93"/>
  <c r="E192" i="93"/>
  <c r="E190" i="93"/>
  <c r="C198" i="93"/>
  <c r="N190" i="93"/>
  <c r="N192" i="93"/>
  <c r="T198" i="93"/>
  <c r="H195" i="93" l="1"/>
  <c r="I199" i="94"/>
  <c r="T204" i="93"/>
  <c r="T203" i="93"/>
  <c r="H193" i="93"/>
  <c r="I193" i="94"/>
  <c r="I196" i="94"/>
  <c r="I191" i="93"/>
  <c r="H193" i="94"/>
  <c r="C192" i="94"/>
  <c r="H191" i="94"/>
  <c r="H191" i="93"/>
  <c r="H200" i="94"/>
  <c r="I200" i="93"/>
  <c r="T200" i="93"/>
  <c r="I199" i="93"/>
  <c r="H196" i="94"/>
  <c r="I196" i="93"/>
  <c r="H196" i="93"/>
  <c r="H195" i="94"/>
  <c r="H201" i="93"/>
  <c r="I204" i="94"/>
  <c r="H204" i="93"/>
  <c r="I203" i="94"/>
  <c r="U203" i="94"/>
  <c r="I202" i="94"/>
  <c r="H202" i="94"/>
  <c r="H202" i="93"/>
  <c r="H197" i="93"/>
  <c r="I194" i="94"/>
  <c r="I192" i="94"/>
  <c r="H194" i="93"/>
  <c r="T192" i="94"/>
  <c r="J192" i="94"/>
  <c r="C190" i="94"/>
  <c r="J192" i="93"/>
  <c r="H198" i="93"/>
  <c r="I198" i="93"/>
  <c r="T192" i="93"/>
  <c r="C192" i="93"/>
  <c r="S192" i="93"/>
  <c r="H199" i="94" l="1"/>
  <c r="H197" i="94"/>
  <c r="H200" i="93"/>
  <c r="H199" i="93"/>
  <c r="H201" i="94"/>
  <c r="H204" i="94"/>
  <c r="H203" i="94"/>
  <c r="H203" i="93"/>
  <c r="U192" i="94"/>
  <c r="U190" i="94"/>
  <c r="U194" i="94"/>
  <c r="H194" i="94"/>
  <c r="H198" i="94"/>
  <c r="J190" i="94"/>
  <c r="T190" i="94"/>
  <c r="S190" i="93"/>
  <c r="I192" i="93"/>
  <c r="T190" i="93"/>
  <c r="J190" i="93"/>
  <c r="C190" i="93"/>
  <c r="H192" i="93" l="1"/>
  <c r="I190" i="94"/>
  <c r="H192" i="94"/>
  <c r="I190" i="93"/>
  <c r="H190" i="93" l="1"/>
  <c r="H190" i="94"/>
</calcChain>
</file>

<file path=xl/sharedStrings.xml><?xml version="1.0" encoding="utf-8"?>
<sst xmlns="http://schemas.openxmlformats.org/spreadsheetml/2006/main" count="892" uniqueCount="462">
  <si>
    <t>Thông tin chung biểu mẫu</t>
  </si>
  <si>
    <t>Thay đổi thông tin cột C để điền thông tin vào các biểu mẫu</t>
  </si>
  <si>
    <t>Đơn vị báo cáo</t>
  </si>
  <si>
    <t>Đơn vị, người báo cáo: THADS TỈNH ĐỒNG THÁP
Đơn vị nhận báo cáo: CỤC QUẢN LÝ THADS</t>
  </si>
  <si>
    <t>Lãnh đạo</t>
  </si>
  <si>
    <t>Họ tên người ký</t>
  </si>
  <si>
    <t>Vũ Quang Hiện</t>
  </si>
  <si>
    <t xml:space="preserve">Ngày ký </t>
  </si>
  <si>
    <t xml:space="preserve">Chức danh </t>
  </si>
  <si>
    <t xml:space="preserve">TRƯỞNG THI HÀNH ÁN DÂN SỰ </t>
  </si>
  <si>
    <t>Người lập biểu</t>
  </si>
  <si>
    <t>Họ tên người lập biểu</t>
  </si>
  <si>
    <t>Lê Thị Kim Trang</t>
  </si>
  <si>
    <t>Lưu ý: Biểu 4 đến biểu 12 có thể thêm dòng nhưng không thêm được cột để đảm bảo cấu trúc của biểu mẫu; Đối với các chỉ tiêu không phát sinh ghi số không “0”. Tuyệt đối không sử dụng các ký tự để đánh dấu. Ô gạch chéolà không thực hiện thống kê</t>
  </si>
  <si>
    <t>STT</t>
  </si>
  <si>
    <t>Tên chỉ tiêu</t>
  </si>
  <si>
    <t>Tổng số giải quyết</t>
  </si>
  <si>
    <t>Chia ra:</t>
  </si>
  <si>
    <t>Ủy thác THA</t>
  </si>
  <si>
    <t>Thu hồi,  hủy quyết định THA</t>
  </si>
  <si>
    <t>Tổng số phải thi hành</t>
  </si>
  <si>
    <t xml:space="preserve">Số chuyển kỳ sau (trừ số chưa có điều kiện THA đã chuyển sổ theo dõi riêng) </t>
  </si>
  <si>
    <t>Tỷ lệ thi hành xong trong số có điều kiện</t>
  </si>
  <si>
    <t>Năm trước chuyển sang (trừ số chưa có điều kiện THA đã chuyển sổ theo dõi riêng)</t>
  </si>
  <si>
    <t>Thụ lý mới</t>
  </si>
  <si>
    <t>Tổng số có điều kiện thi hành</t>
  </si>
  <si>
    <t>Chưa có điều kiện THA (trừ số đã chuyển sổ theo dõi riêng)</t>
  </si>
  <si>
    <t>Hoãn THA (trừ số hoãn theo điểm c khoản 1 Điều 48)</t>
  </si>
  <si>
    <t>Trường hợp khác</t>
  </si>
  <si>
    <t>Tổng số thi hành xong</t>
  </si>
  <si>
    <t>Đang thi hành</t>
  </si>
  <si>
    <t>Thi hành xong</t>
  </si>
  <si>
    <t>Đình chỉ THA</t>
  </si>
  <si>
    <t>A</t>
  </si>
  <si>
    <t>Tổng số</t>
  </si>
  <si>
    <t>I</t>
  </si>
  <si>
    <t>Tổng số việc chủ động</t>
  </si>
  <si>
    <t>Kinh doanh, thương mại</t>
  </si>
  <si>
    <t>Phá sản</t>
  </si>
  <si>
    <t>Hôn nhân và gia đình</t>
  </si>
  <si>
    <t>Lao động</t>
  </si>
  <si>
    <t>Dân sự</t>
  </si>
  <si>
    <t xml:space="preserve">Dân sự trong hình sự về tham nhũng, kinh tế </t>
  </si>
  <si>
    <t xml:space="preserve">Dân sự trong hình sự </t>
  </si>
  <si>
    <t>II</t>
  </si>
  <si>
    <t>Tổng số việc theo yêu cầu</t>
  </si>
  <si>
    <t>NGƯỜI LẬP BIỂU</t>
  </si>
  <si>
    <t xml:space="preserve"> </t>
  </si>
  <si>
    <t>Tổng số</t>
  </si>
  <si>
    <t>PHÒNG NGHIỆP VỤ</t>
  </si>
  <si>
    <t>KHU VỰC 1</t>
  </si>
  <si>
    <t>KHU VỰC 2</t>
  </si>
  <si>
    <t>KHU VỰC 3</t>
  </si>
  <si>
    <t>KHU VỰC 4</t>
  </si>
  <si>
    <t>KHU VỰC 5</t>
  </si>
  <si>
    <t>KHU VỰC 6</t>
  </si>
  <si>
    <t>KHU VỰC 7</t>
  </si>
  <si>
    <t>KHU VỰC 8</t>
  </si>
  <si>
    <t>KHU VỰC 9</t>
  </si>
  <si>
    <t>KHU VỰC 10</t>
  </si>
  <si>
    <t>KHU VỰC 11</t>
  </si>
  <si>
    <t>KHU VỰC 12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</si>
  <si>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</si>
  <si>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</si>
  <si>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</si>
  <si>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</si>
  <si>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</si>
  <si>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</si>
  <si>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</si>
  <si>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</si>
  <si>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</si>
  <si>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</si>
  <si>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</si>
  <si>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</si>
  <si>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</si>
  <si>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</si>
  <si>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</si>
  <si>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</si>
  <si>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</si>
  <si>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</si>
  <si>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</si>
  <si>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</t>
  </si>
  <si>
    <t>3.1</t>
  </si>
  <si>
    <t>3.2</t>
  </si>
  <si>
    <t>4</t>
  </si>
  <si>
    <t>4.1</t>
  </si>
  <si>
    <t>4.2</t>
  </si>
  <si>
    <t>4.3</t>
  </si>
  <si>
    <t>4.4</t>
  </si>
  <si>
    <t>5</t>
  </si>
  <si>
    <t>5.1</t>
  </si>
  <si>
    <t>5.2</t>
  </si>
  <si>
    <t>6</t>
  </si>
  <si>
    <t>6.1</t>
  </si>
  <si>
    <t>6.2</t>
  </si>
  <si>
    <t>6.3</t>
  </si>
  <si>
    <t>7</t>
  </si>
  <si>
    <t>Đơn vị tính: 1.000 VNĐ và %</t>
  </si>
  <si>
    <t>Thu hồi, sửa, hủy quyết định THA</t>
  </si>
  <si>
    <t>Tạm đình chỉ THA</t>
  </si>
  <si>
    <t>Giảm nghĩa vụ THA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</si>
  <si>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</si>
  <si>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</si>
  <si>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</si>
  <si>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</si>
  <si>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</si>
  <si>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</si>
  <si>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</si>
  <si>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</si>
  <si>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</si>
  <si>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</si>
  <si>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</si>
  <si>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</si>
  <si>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5.3</t>
  </si>
  <si>
    <t>Hoãn THA theo điểm c khoản 1 Điều 48</t>
  </si>
  <si>
    <t xml:space="preserve">Biểu số: 04/TK-THADS
Ban hành theo TT số: 05/2024/TT-BTP
ngày 10 tháng 6 năm 2024
Ngày nhận báo cáo: </t>
  </si>
  <si>
    <t>Đơn vị tính: Việc và %</t>
  </si>
  <si>
    <t>Hoãn THA theo điểm c khoản 1 điều 48</t>
  </si>
  <si>
    <t>Bùi Thị Ngọc Kiều</t>
  </si>
  <si>
    <t>Bùi Văn Khanh</t>
  </si>
  <si>
    <t>Nguyễn Ngọc Phú</t>
  </si>
  <si>
    <t>Nguyễn Thanh Vũ</t>
  </si>
  <si>
    <t>Nguyễn Thành Trung</t>
  </si>
  <si>
    <t>Trần Công Bằng</t>
  </si>
  <si>
    <t>Lê Thị Thùy</t>
  </si>
  <si>
    <t>Nguyễn Cẩm Tiên</t>
  </si>
  <si>
    <t>Tạ Thanh Tâm</t>
  </si>
  <si>
    <t>Trần Thị Kim Tuyến</t>
  </si>
  <si>
    <t>Nguyễn Hoài Ân</t>
  </si>
  <si>
    <t>Từ Kim Khoảnh</t>
  </si>
  <si>
    <t>Huỳnh Hoàng Hiệp</t>
  </si>
  <si>
    <t>…</t>
  </si>
  <si>
    <t>….</t>
  </si>
  <si>
    <t>CÁC KHU VỰC</t>
  </si>
  <si>
    <t>Nguyễn Trọng Thiên</t>
  </si>
  <si>
    <t>Nguyễn Anh Tuấn</t>
  </si>
  <si>
    <t>Đặng Thị Cẩm Hà</t>
  </si>
  <si>
    <t>Trần Văn Dũng</t>
  </si>
  <si>
    <t>Mai Khánh Huy</t>
  </si>
  <si>
    <t>Nguyễn Thị Kiều Ny</t>
  </si>
  <si>
    <t>Nguyễn Minh Thuật</t>
  </si>
  <si>
    <t>1.9</t>
  </si>
  <si>
    <t>Nguyễn Chí Tâm</t>
  </si>
  <si>
    <t>1.10</t>
  </si>
  <si>
    <t>Phan Thanh Nhân</t>
  </si>
  <si>
    <t>1.11</t>
  </si>
  <si>
    <t>Nguyễn Văn Phong</t>
  </si>
  <si>
    <t>1.12</t>
  </si>
  <si>
    <t>Trần Thị Thu Thắm</t>
  </si>
  <si>
    <t>1.13</t>
  </si>
  <si>
    <t>Nguyễn Thị Cẩm Thùy</t>
  </si>
  <si>
    <t>1.14</t>
  </si>
  <si>
    <t>1.15</t>
  </si>
  <si>
    <t>1.16</t>
  </si>
  <si>
    <t>1.17</t>
  </si>
  <si>
    <t>Nguyễn Văn Hải</t>
  </si>
  <si>
    <t>Phạm Văn Thành</t>
  </si>
  <si>
    <t>Nguyễn Trương Dũng</t>
  </si>
  <si>
    <t>Tạ Kim Hồng</t>
  </si>
  <si>
    <t>Nguyễn Ngọc Tỉnh</t>
  </si>
  <si>
    <t>Nguyễn Ngọc Phương</t>
  </si>
  <si>
    <t>Trần Thị Mỹ Nhân</t>
  </si>
  <si>
    <t>Nguyễn Hoàng Vũ</t>
  </si>
  <si>
    <t>2.10</t>
  </si>
  <si>
    <t>Nguyễn Ngọc Vinh</t>
  </si>
  <si>
    <t>2.11</t>
  </si>
  <si>
    <t>Lê Thành Danh</t>
  </si>
  <si>
    <t>2.12</t>
  </si>
  <si>
    <t>2.13</t>
  </si>
  <si>
    <t>2.14</t>
  </si>
  <si>
    <t>Dương Đình Chinh</t>
  </si>
  <si>
    <t>Nguyễn Hữu Phúc</t>
  </si>
  <si>
    <t>3.3</t>
  </si>
  <si>
    <t>Nguyễn Phạm Đan Thùy</t>
  </si>
  <si>
    <t>3.4</t>
  </si>
  <si>
    <t>Nguyễn Thị Thanh Xuân</t>
  </si>
  <si>
    <t>3.5</t>
  </si>
  <si>
    <t>Đặng Minh Đức</t>
  </si>
  <si>
    <t>3.6</t>
  </si>
  <si>
    <t>Nguyễn Thanh Điền</t>
  </si>
  <si>
    <t>3.7</t>
  </si>
  <si>
    <t>Nguyễn Thanh Liêm</t>
  </si>
  <si>
    <t>3.8</t>
  </si>
  <si>
    <t>Bùi Thị Mến</t>
  </si>
  <si>
    <t>3.9</t>
  </si>
  <si>
    <t>Nguyễn Thanh Sơn</t>
  </si>
  <si>
    <t>3.10</t>
  </si>
  <si>
    <t>Trần Văn Nguyên</t>
  </si>
  <si>
    <t>3.11</t>
  </si>
  <si>
    <t>Đoàn Văn Phong</t>
  </si>
  <si>
    <t>3.12</t>
  </si>
  <si>
    <t>Trương Thị Kim Quyên</t>
  </si>
  <si>
    <t>3.13</t>
  </si>
  <si>
    <t>Nguyễn Thị Mai Liên</t>
  </si>
  <si>
    <t>3.14</t>
  </si>
  <si>
    <t>3.15</t>
  </si>
  <si>
    <t>Nguyễn Thị Mộng Thu</t>
  </si>
  <si>
    <t>Phạm Văn Phi</t>
  </si>
  <si>
    <t>Lê Minh Hải</t>
  </si>
  <si>
    <t>Nguyễn Ngọc Trang</t>
  </si>
  <si>
    <t>4.5</t>
  </si>
  <si>
    <t>Nguyễn Văn Hùng</t>
  </si>
  <si>
    <t>4.6</t>
  </si>
  <si>
    <t>Nguyễn Thành Tươi</t>
  </si>
  <si>
    <t>4.7</t>
  </si>
  <si>
    <t>Nguyễn Thanh Thuỷ Son</t>
  </si>
  <si>
    <t>4.8</t>
  </si>
  <si>
    <t>4.9</t>
  </si>
  <si>
    <t>Phan Hoàng Giang</t>
  </si>
  <si>
    <t>4.10</t>
  </si>
  <si>
    <t>Hồ Quang Khải</t>
  </si>
  <si>
    <t>4.11</t>
  </si>
  <si>
    <t>Phạm Thị Sương Mai</t>
  </si>
  <si>
    <t>4.12</t>
  </si>
  <si>
    <t>4.13</t>
  </si>
  <si>
    <t>4.14</t>
  </si>
  <si>
    <t>4.15</t>
  </si>
  <si>
    <t>4.16</t>
  </si>
  <si>
    <t>Nguyễn Văn Trọn</t>
  </si>
  <si>
    <t>Nguyễn Thị Phương</t>
  </si>
  <si>
    <t>Đặng Nghĩa Nhân</t>
  </si>
  <si>
    <t>5.4</t>
  </si>
  <si>
    <t>Nguyễn Việt Thắng</t>
  </si>
  <si>
    <t>5.5</t>
  </si>
  <si>
    <t>Mai Thanh Bình</t>
  </si>
  <si>
    <t>5.6</t>
  </si>
  <si>
    <t>Phạm Ngọc Thạnh</t>
  </si>
  <si>
    <t>5.7</t>
  </si>
  <si>
    <t>Hồ Thành Nguyên</t>
  </si>
  <si>
    <t>5.8</t>
  </si>
  <si>
    <t>Hồ Lê Thế Bảo</t>
  </si>
  <si>
    <t>5.9</t>
  </si>
  <si>
    <t>Nguyễn Văn Yên</t>
  </si>
  <si>
    <t>5.10</t>
  </si>
  <si>
    <t>Phạm Văn Dũng</t>
  </si>
  <si>
    <t>Nguyễn Trọng Tồn</t>
  </si>
  <si>
    <t>6.4</t>
  </si>
  <si>
    <t>Nguyễn Minh Tâm</t>
  </si>
  <si>
    <t>6.5</t>
  </si>
  <si>
    <t>Nguyễn Thị Lan Trinh</t>
  </si>
  <si>
    <t>6.6</t>
  </si>
  <si>
    <t>Huỳnh Thị Diễm Trinh</t>
  </si>
  <si>
    <t>6.7</t>
  </si>
  <si>
    <t>6.8</t>
  </si>
  <si>
    <t>7.1</t>
  </si>
  <si>
    <t>CHV Nguyễn Bùi Trí</t>
  </si>
  <si>
    <t>7.2</t>
  </si>
  <si>
    <t>7.3</t>
  </si>
  <si>
    <t>CHV Lê Văn Vĩ</t>
  </si>
  <si>
    <t>7.4</t>
  </si>
  <si>
    <t>CHV Phạm Văn Im</t>
  </si>
  <si>
    <t>7.5</t>
  </si>
  <si>
    <t>CHV Cao Văn Nghĩa</t>
  </si>
  <si>
    <t>7.6</t>
  </si>
  <si>
    <t>CHV Lê Hồng Đỗ</t>
  </si>
  <si>
    <t>7.7</t>
  </si>
  <si>
    <t>CHV Phạm Phú Lợi</t>
  </si>
  <si>
    <t>7.8</t>
  </si>
  <si>
    <t>CHV Võ Thành Trí</t>
  </si>
  <si>
    <t>7.9</t>
  </si>
  <si>
    <t>CHV Võ Thành Đặng</t>
  </si>
  <si>
    <t>7.10</t>
  </si>
  <si>
    <t>CHV Huỳnh Long Bình</t>
  </si>
  <si>
    <t>7.11</t>
  </si>
  <si>
    <t>CHV Kiều Công Thành</t>
  </si>
  <si>
    <t>8.1</t>
  </si>
  <si>
    <t>Nguyễn Quang Hạnh</t>
  </si>
  <si>
    <t>8.2</t>
  </si>
  <si>
    <t>8.3</t>
  </si>
  <si>
    <t>Võ Hồng Đào</t>
  </si>
  <si>
    <t>8.4</t>
  </si>
  <si>
    <t>Nguyễn Tấn Thái</t>
  </si>
  <si>
    <t>8.5</t>
  </si>
  <si>
    <t>8.6</t>
  </si>
  <si>
    <t>Nguyễn Trúc Giang</t>
  </si>
  <si>
    <t>8.7</t>
  </si>
  <si>
    <t>Nguyễn Văn Ngoan</t>
  </si>
  <si>
    <t>8.8</t>
  </si>
  <si>
    <t>Phạm Minh Phúc</t>
  </si>
  <si>
    <t>8.9</t>
  </si>
  <si>
    <t>Nguyễn Minh Trị</t>
  </si>
  <si>
    <t>8.10</t>
  </si>
  <si>
    <t>Phan Văn Thịnh</t>
  </si>
  <si>
    <t>9.1</t>
  </si>
  <si>
    <t>Trương Thành Út</t>
  </si>
  <si>
    <t>9.2</t>
  </si>
  <si>
    <t>Nguyễn Minh Nhựt</t>
  </si>
  <si>
    <t>9.3</t>
  </si>
  <si>
    <t>Phạm Thành Phần</t>
  </si>
  <si>
    <t>9.4</t>
  </si>
  <si>
    <t>9.5</t>
  </si>
  <si>
    <t>Bùi Văn Hiếu</t>
  </si>
  <si>
    <t>9.6</t>
  </si>
  <si>
    <t>Phạm Hoàng Sơn</t>
  </si>
  <si>
    <t>9.7</t>
  </si>
  <si>
    <t>Nguyễn Chí Hòa</t>
  </si>
  <si>
    <t>9.8</t>
  </si>
  <si>
    <t>Lê Thị Thanh Xuân</t>
  </si>
  <si>
    <t>9.9</t>
  </si>
  <si>
    <t>10.1</t>
  </si>
  <si>
    <t>Trần Bửu Bé Tư</t>
  </si>
  <si>
    <t>10.2</t>
  </si>
  <si>
    <t>Võ Văn Thiện</t>
  </si>
  <si>
    <t>10.3</t>
  </si>
  <si>
    <t>10.4</t>
  </si>
  <si>
    <t>Võ Y Khoa</t>
  </si>
  <si>
    <t>10.5</t>
  </si>
  <si>
    <t>Lê Văn Quý</t>
  </si>
  <si>
    <t>10.6</t>
  </si>
  <si>
    <t>Trương Phi Hùng</t>
  </si>
  <si>
    <t>10.7</t>
  </si>
  <si>
    <t>11.1</t>
  </si>
  <si>
    <t>Mai Thị Thu Cúc</t>
  </si>
  <si>
    <t>11.2</t>
  </si>
  <si>
    <t>Phạm Thị Mỹ Linh</t>
  </si>
  <si>
    <t>11.3</t>
  </si>
  <si>
    <t>Trần Công Hiệp</t>
  </si>
  <si>
    <t>11.4</t>
  </si>
  <si>
    <t>Trần Trọng Quyết</t>
  </si>
  <si>
    <t>11.5</t>
  </si>
  <si>
    <t>Nguyễn Tấn Đồng</t>
  </si>
  <si>
    <t>11.6</t>
  </si>
  <si>
    <t>Trần Lê Khã</t>
  </si>
  <si>
    <t>11.7</t>
  </si>
  <si>
    <t>Lê Quốc Vĩnh</t>
  </si>
  <si>
    <t>11.8</t>
  </si>
  <si>
    <t>11.9</t>
  </si>
  <si>
    <t>12.1</t>
  </si>
  <si>
    <t>Nguyễn Văn Hiếu</t>
  </si>
  <si>
    <t>12.2</t>
  </si>
  <si>
    <t>Huỳnh Văn Tuấn</t>
  </si>
  <si>
    <t>12.3</t>
  </si>
  <si>
    <t>Nguyễn Dương
 Quang Linh</t>
  </si>
  <si>
    <t>12.4</t>
  </si>
  <si>
    <t>Hồ Thanh Bạch</t>
  </si>
  <si>
    <t>12.5</t>
  </si>
  <si>
    <t>Phan Thị Ngọc Bích</t>
  </si>
  <si>
    <t>12.6</t>
  </si>
  <si>
    <t>Trần Mỹ Phương</t>
  </si>
  <si>
    <t>12.7</t>
  </si>
  <si>
    <t>Trương Phi Sơn</t>
  </si>
  <si>
    <t>12.8</t>
  </si>
  <si>
    <t>Phạm Thị Huỳnh Như</t>
  </si>
  <si>
    <t>12.9</t>
  </si>
  <si>
    <t>12.10</t>
  </si>
  <si>
    <t>12.11</t>
  </si>
  <si>
    <t>Trên xuống</t>
  </si>
  <si>
    <t xml:space="preserve">Biểu số: 05/TK-THADS
Ban hành theo TT số: 05/2024/TT-BTP
ngày 10 tháng 6 năm 2024
Ngày nhận báo cáo: </t>
  </si>
  <si>
    <t>Các Chi cục THADS</t>
  </si>
  <si>
    <t>5,1</t>
  </si>
  <si>
    <t>5,2</t>
  </si>
  <si>
    <t>5,3</t>
  </si>
  <si>
    <t>5,4</t>
  </si>
  <si>
    <t>5,5</t>
  </si>
  <si>
    <t>5,6</t>
  </si>
  <si>
    <t>5,7</t>
  </si>
  <si>
    <t>5,8</t>
  </si>
  <si>
    <t>5,9</t>
  </si>
  <si>
    <t>5,10</t>
  </si>
  <si>
    <t>6,1</t>
  </si>
  <si>
    <t>6,2</t>
  </si>
  <si>
    <t>6,3</t>
  </si>
  <si>
    <t>6,4</t>
  </si>
  <si>
    <t>6,5</t>
  </si>
  <si>
    <t>6,6</t>
  </si>
  <si>
    <t>6,7</t>
  </si>
  <si>
    <t>6,8</t>
  </si>
  <si>
    <t>7,1</t>
  </si>
  <si>
    <t>CHV Nguyễn Bùi  Trí</t>
  </si>
  <si>
    <t>7,2</t>
  </si>
  <si>
    <t>7,3</t>
  </si>
  <si>
    <t>7,4</t>
  </si>
  <si>
    <t>CHV Phạm Văn
 Im</t>
  </si>
  <si>
    <t>7,5</t>
  </si>
  <si>
    <t>CHV Cao văn 
Nghĩa</t>
  </si>
  <si>
    <t>7,6</t>
  </si>
  <si>
    <t>7,7</t>
  </si>
  <si>
    <t>7,8</t>
  </si>
  <si>
    <t>7,9</t>
  </si>
  <si>
    <t>7,10</t>
  </si>
  <si>
    <t>7,11</t>
  </si>
  <si>
    <t>8,1</t>
  </si>
  <si>
    <t>8,2</t>
  </si>
  <si>
    <t>8,3</t>
  </si>
  <si>
    <t>8,4</t>
  </si>
  <si>
    <t>8,5</t>
  </si>
  <si>
    <t>8,6</t>
  </si>
  <si>
    <t>8,7</t>
  </si>
  <si>
    <t>8,8</t>
  </si>
  <si>
    <t>8,9</t>
  </si>
  <si>
    <t>8,10</t>
  </si>
  <si>
    <t>9,1</t>
  </si>
  <si>
    <t>9,2</t>
  </si>
  <si>
    <t>9,3</t>
  </si>
  <si>
    <t>9,4</t>
  </si>
  <si>
    <t>9,5</t>
  </si>
  <si>
    <t>9,6</t>
  </si>
  <si>
    <t>9,7</t>
  </si>
  <si>
    <t>9,8</t>
  </si>
  <si>
    <t>9,9</t>
  </si>
  <si>
    <t>10,1</t>
  </si>
  <si>
    <t>10,2</t>
  </si>
  <si>
    <t>10,3</t>
  </si>
  <si>
    <t>10,4</t>
  </si>
  <si>
    <t>10,5</t>
  </si>
  <si>
    <t>10,6</t>
  </si>
  <si>
    <t>10,7</t>
  </si>
  <si>
    <t>11,1</t>
  </si>
  <si>
    <t>11,2</t>
  </si>
  <si>
    <t>11,3</t>
  </si>
  <si>
    <t>11,4</t>
  </si>
  <si>
    <t>11,5</t>
  </si>
  <si>
    <t>11,6</t>
  </si>
  <si>
    <t>11,7</t>
  </si>
  <si>
    <t>11,8</t>
  </si>
  <si>
    <t>11,9</t>
  </si>
  <si>
    <t>12,1</t>
  </si>
  <si>
    <t>12,2</t>
  </si>
  <si>
    <t>12,3</t>
  </si>
  <si>
    <t>12,4</t>
  </si>
  <si>
    <t>12,5</t>
  </si>
  <si>
    <t>12,6</t>
  </si>
  <si>
    <t>12,7</t>
  </si>
  <si>
    <t>12,8</t>
  </si>
  <si>
    <t>Phạm Thị 
Huỳnh Như</t>
  </si>
  <si>
    <t>12,9</t>
  </si>
  <si>
    <t>12,10</t>
  </si>
  <si>
    <t>12,11</t>
  </si>
  <si>
    <t>PHỤ LỤC THEO DÕI SỐ VIỆC CHƯA CÓ ĐIỀU KIỆN THI HÀNH ÁN ĐÃ CHUYỂN SỔ THEO DÕI RIÊNG</t>
  </si>
  <si>
    <t>Đơn vị tính: việc</t>
  </si>
  <si>
    <t>TT</t>
  </si>
  <si>
    <t>Tiêu chí</t>
  </si>
  <si>
    <t>Chia ra</t>
  </si>
  <si>
    <t>CÁC PHÒNG 
THADS KHU VỰC</t>
  </si>
  <si>
    <t>PHỤ LỤC THEO DÕI SỐ TIỀN CHƯA CÓ ĐIỀU KIỆN THI HÀNH ÁN ĐÃ CHUYỂN SỔ THEO DÕI RIÊNG</t>
  </si>
  <si>
    <t>Đơn vị tính: 1.000 đồng</t>
  </si>
  <si>
    <t>Tổng số tiền chủ động</t>
  </si>
  <si>
    <t>Tổng số tiền theo yêu cầu</t>
  </si>
  <si>
    <t>Lê Nhật Nam</t>
  </si>
  <si>
    <t>Trương Quốc Trung</t>
  </si>
  <si>
    <t>Diệp Văn Hiếu Nhỏ</t>
  </si>
  <si>
    <t>Lê Văn Thái Ngọc</t>
  </si>
  <si>
    <t>Lê Thị Êm</t>
  </si>
  <si>
    <t>Trần Quốc Khánh</t>
  </si>
  <si>
    <t>Võ Anh Phương</t>
  </si>
  <si>
    <t>Nguyễn Thị Anh Thư</t>
  </si>
  <si>
    <t>Nguyễn Trường Hận</t>
  </si>
  <si>
    <t>Nguyễn Thị Tuyết Nhung</t>
  </si>
  <si>
    <t>Nguyễn Thị Kim Tuyền</t>
  </si>
  <si>
    <t>Bùi Thị Đỏ</t>
  </si>
  <si>
    <t>Phạm Thị Như Huỳnh</t>
  </si>
  <si>
    <t>Phan Thị 
Ngọc Bích</t>
  </si>
  <si>
    <t>Diệp Văn
 Hiếu Nhỏ</t>
  </si>
  <si>
    <t>Võ Chí Nhân</t>
  </si>
  <si>
    <t>Hồ Ngọc Nhảnh</t>
  </si>
  <si>
    <t>Âu Lê Thúy An</t>
  </si>
  <si>
    <t>Nguyễn Hoàng Nhân</t>
  </si>
  <si>
    <t>Mai Phương Hoà</t>
  </si>
  <si>
    <t>Đồng Tháp, ngày 01 tháng 6 năm 2026</t>
  </si>
  <si>
    <t>KẾT QUẢ THI HÀNH ÁN DÂN SỰ TÍNH BẰNG VIỆC CHIA THEO
 CƠ QUAN THI HÀNH ÁN DÂN SỰ VÀ CHẤP HÀNH VIÊN
8  tháng/năm2026</t>
  </si>
  <si>
    <t>KẾT QUẢ THI HÀNH ÁN DÂN SỰ TÍNH BẰNG TIỀN CHIA THEO
 CƠ QUAN THI HÀNH ÁN DÂN SỰ VÀ CHẤP HÀNH VIÊN
8 tháng/năm 2026</t>
  </si>
  <si>
    <t>8 tháng/năm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</si>
</sst>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</numFmts>
  <fonts count="25">
    <font>
      <sz val="12"/>
      <name val="Times New Roman"/>
      <charset val="134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7"/>
      <name val="Times New Roman"/>
      <family val="1"/>
    </font>
    <font>
      <i/>
      <sz val="10"/>
      <name val="Times New Roman"/>
      <family val="1"/>
    </font>
    <font>
      <b/>
      <sz val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i/>
      <sz val="16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4">
    <xf numFmtId="0" fontId="0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  <xf numFmtId="0" fontId="24" fillId="0" borderId="0"/>
    <xf numFmtId="0" fontId="16" fillId="0" borderId="0"/>
    <xf numFmtId="0" fontId="16" fillId="0" borderId="0"/>
    <xf numFmtId="0" fontId="15" fillId="0" borderId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2" fillId="0" borderId="0"/>
  </cellStyleXfs>
  <cellXfs count="200">
    <xf numFmtId="0" fontId="0" fillId="0" borderId="0" xfId="0"/>
    <xf numFmtId="0" fontId="2" fillId="3" borderId="0" xfId="0" applyFont="1" applyFill="1" applyAlignment="1">
      <alignment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166" fontId="8" fillId="3" borderId="2" xfId="1" applyNumberFormat="1" applyFont="1" applyFill="1" applyBorder="1" applyAlignment="1">
      <alignment horizontal="center" vertical="center" wrapText="1"/>
    </xf>
    <xf numFmtId="166" fontId="8" fillId="3" borderId="3" xfId="1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166" fontId="8" fillId="3" borderId="0" xfId="1" applyNumberFormat="1" applyFont="1" applyFill="1" applyBorder="1" applyAlignment="1">
      <alignment horizontal="center" vertical="center" wrapText="1"/>
    </xf>
    <xf numFmtId="166" fontId="6" fillId="3" borderId="0" xfId="1" applyNumberFormat="1" applyFont="1" applyFill="1" applyBorder="1" applyAlignment="1">
      <alignment horizontal="center" vertical="center" wrapText="1"/>
    </xf>
    <xf numFmtId="166" fontId="6" fillId="3" borderId="0" xfId="1" applyNumberFormat="1" applyFont="1" applyFill="1" applyBorder="1" applyAlignment="1">
      <alignment vertical="center" wrapText="1"/>
    </xf>
    <xf numFmtId="49" fontId="6" fillId="3" borderId="0" xfId="0" applyNumberFormat="1" applyFont="1" applyFill="1" applyAlignment="1" applyProtection="1">
      <alignment horizontal="center"/>
      <protection locked="0"/>
    </xf>
    <xf numFmtId="49" fontId="6" fillId="3" borderId="0" xfId="0" applyNumberFormat="1" applyFont="1" applyFill="1" applyAlignment="1" applyProtection="1">
      <alignment horizontal="left"/>
      <protection locked="0"/>
    </xf>
    <xf numFmtId="166" fontId="6" fillId="3" borderId="0" xfId="1" applyNumberFormat="1" applyFont="1" applyFill="1" applyBorder="1" applyAlignment="1" applyProtection="1">
      <alignment horizontal="left"/>
      <protection locked="0"/>
    </xf>
    <xf numFmtId="166" fontId="7" fillId="3" borderId="0" xfId="1" applyNumberFormat="1" applyFont="1" applyFill="1" applyBorder="1"/>
    <xf numFmtId="166" fontId="7" fillId="3" borderId="0" xfId="1" applyNumberFormat="1" applyFont="1" applyFill="1" applyBorder="1" applyAlignment="1">
      <alignment vertical="center" wrapText="1"/>
    </xf>
    <xf numFmtId="166" fontId="7" fillId="3" borderId="0" xfId="1" applyNumberFormat="1" applyFont="1" applyFill="1" applyBorder="1" applyProtection="1">
      <protection locked="0"/>
    </xf>
    <xf numFmtId="49" fontId="7" fillId="3" borderId="0" xfId="0" applyNumberFormat="1" applyFont="1" applyFill="1" applyAlignment="1" applyProtection="1">
      <alignment horizontal="center"/>
      <protection locked="0"/>
    </xf>
    <xf numFmtId="49" fontId="7" fillId="3" borderId="0" xfId="0" applyNumberFormat="1" applyFont="1" applyFill="1" applyAlignment="1" applyProtection="1">
      <alignment horizontal="left" wrapText="1"/>
      <protection locked="0"/>
    </xf>
    <xf numFmtId="166" fontId="11" fillId="3" borderId="0" xfId="1" applyNumberFormat="1" applyFont="1" applyFill="1" applyBorder="1" applyAlignment="1">
      <alignment horizontal="center" vertical="center" wrapText="1"/>
    </xf>
    <xf numFmtId="166" fontId="6" fillId="3" borderId="0" xfId="1" applyNumberFormat="1" applyFont="1" applyFill="1" applyBorder="1"/>
    <xf numFmtId="166" fontId="8" fillId="3" borderId="0" xfId="1" applyNumberFormat="1" applyFont="1" applyFill="1" applyBorder="1"/>
    <xf numFmtId="166" fontId="11" fillId="3" borderId="0" xfId="1" applyNumberFormat="1" applyFont="1" applyFill="1" applyBorder="1"/>
    <xf numFmtId="0" fontId="14" fillId="3" borderId="2" xfId="0" applyFont="1" applyFill="1" applyBorder="1" applyAlignment="1" applyProtection="1">
      <alignment horizontal="center"/>
      <protection locked="0"/>
    </xf>
    <xf numFmtId="49" fontId="6" fillId="3" borderId="2" xfId="0" applyNumberFormat="1" applyFont="1" applyFill="1" applyBorder="1" applyAlignment="1" applyProtection="1">
      <alignment horizontal="center"/>
      <protection locked="0"/>
    </xf>
    <xf numFmtId="49" fontId="6" fillId="3" borderId="2" xfId="0" applyNumberFormat="1" applyFont="1" applyFill="1" applyBorder="1" applyAlignment="1" applyProtection="1">
      <alignment horizontal="left"/>
      <protection locked="0"/>
    </xf>
    <xf numFmtId="49" fontId="7" fillId="3" borderId="2" xfId="0" applyNumberFormat="1" applyFont="1" applyFill="1" applyBorder="1" applyAlignment="1" applyProtection="1">
      <alignment horizontal="center"/>
      <protection locked="0"/>
    </xf>
    <xf numFmtId="49" fontId="4" fillId="3" borderId="0" xfId="0" applyNumberFormat="1" applyFont="1" applyFill="1"/>
    <xf numFmtId="49" fontId="2" fillId="3" borderId="0" xfId="0" applyNumberFormat="1" applyFont="1" applyFill="1"/>
    <xf numFmtId="49" fontId="14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49" fontId="5" fillId="3" borderId="2" xfId="0" applyNumberFormat="1" applyFont="1" applyFill="1" applyBorder="1" applyAlignment="1" applyProtection="1">
      <alignment horizontal="left"/>
      <protection locked="0"/>
    </xf>
    <xf numFmtId="166" fontId="14" fillId="3" borderId="3" xfId="1" applyNumberFormat="1" applyFont="1" applyFill="1" applyBorder="1" applyAlignment="1" applyProtection="1">
      <alignment wrapText="1"/>
      <protection locked="0"/>
    </xf>
    <xf numFmtId="166" fontId="14" fillId="3" borderId="2" xfId="1" applyNumberFormat="1" applyFont="1" applyFill="1" applyBorder="1" applyAlignment="1" applyProtection="1">
      <alignment horizontal="center"/>
      <protection locked="0"/>
    </xf>
    <xf numFmtId="49" fontId="14" fillId="3" borderId="2" xfId="0" applyNumberFormat="1" applyFont="1" applyFill="1" applyBorder="1" applyAlignment="1" applyProtection="1">
      <alignment horizontal="left"/>
      <protection locked="0"/>
    </xf>
    <xf numFmtId="1" fontId="14" fillId="3" borderId="0" xfId="0" applyNumberFormat="1" applyFont="1" applyFill="1" applyAlignment="1">
      <alignment horizontal="center"/>
    </xf>
    <xf numFmtId="49" fontId="4" fillId="3" borderId="4" xfId="0" applyNumberFormat="1" applyFont="1" applyFill="1" applyBorder="1"/>
    <xf numFmtId="49" fontId="14" fillId="3" borderId="2" xfId="0" applyNumberFormat="1" applyFont="1" applyFill="1" applyBorder="1" applyAlignment="1" applyProtection="1">
      <alignment horizontal="center"/>
      <protection locked="0"/>
    </xf>
    <xf numFmtId="49" fontId="14" fillId="3" borderId="2" xfId="0" applyNumberFormat="1" applyFont="1" applyFill="1" applyBorder="1" applyProtection="1">
      <protection locked="0"/>
    </xf>
    <xf numFmtId="49" fontId="14" fillId="3" borderId="1" xfId="0" applyNumberFormat="1" applyFont="1" applyFill="1" applyBorder="1" applyProtection="1">
      <protection locked="0"/>
    </xf>
    <xf numFmtId="3" fontId="14" fillId="3" borderId="2" xfId="1" applyNumberFormat="1" applyFont="1" applyFill="1" applyBorder="1" applyAlignment="1" applyProtection="1">
      <alignment horizontal="center"/>
      <protection locked="0"/>
    </xf>
    <xf numFmtId="49" fontId="18" fillId="3" borderId="9" xfId="0" applyNumberFormat="1" applyFont="1" applyFill="1" applyBorder="1" applyAlignment="1">
      <alignment wrapText="1"/>
    </xf>
    <xf numFmtId="49" fontId="20" fillId="3" borderId="0" xfId="0" applyNumberFormat="1" applyFont="1" applyFill="1" applyAlignment="1">
      <alignment wrapText="1"/>
    </xf>
    <xf numFmtId="49" fontId="20" fillId="3" borderId="0" xfId="0" applyNumberFormat="1" applyFont="1" applyFill="1"/>
    <xf numFmtId="49" fontId="18" fillId="3" borderId="0" xfId="0" applyNumberFormat="1" applyFont="1" applyFill="1"/>
    <xf numFmtId="49" fontId="20" fillId="3" borderId="0" xfId="0" applyNumberFormat="1" applyFont="1" applyFill="1" applyAlignment="1">
      <alignment horizontal="center"/>
    </xf>
    <xf numFmtId="0" fontId="0" fillId="0" borderId="2" xfId="0" applyBorder="1"/>
    <xf numFmtId="49" fontId="21" fillId="3" borderId="9" xfId="0" applyNumberFormat="1" applyFont="1" applyFill="1" applyBorder="1" applyAlignment="1">
      <alignment wrapText="1"/>
    </xf>
    <xf numFmtId="49" fontId="21" fillId="3" borderId="0" xfId="0" applyNumberFormat="1" applyFont="1" applyFill="1"/>
    <xf numFmtId="49" fontId="15" fillId="3" borderId="0" xfId="0" applyNumberFormat="1" applyFont="1" applyFill="1" applyAlignment="1">
      <alignment wrapText="1"/>
    </xf>
    <xf numFmtId="49" fontId="15" fillId="3" borderId="0" xfId="0" applyNumberFormat="1" applyFont="1" applyFill="1" applyAlignment="1">
      <alignment horizontal="center"/>
    </xf>
    <xf numFmtId="49" fontId="15" fillId="3" borderId="0" xfId="0" applyNumberFormat="1" applyFont="1" applyFill="1"/>
    <xf numFmtId="49" fontId="17" fillId="3" borderId="0" xfId="0" applyNumberFormat="1" applyFont="1" applyFill="1" applyAlignment="1">
      <alignment wrapText="1"/>
    </xf>
    <xf numFmtId="49" fontId="17" fillId="3" borderId="0" xfId="0" applyNumberFormat="1" applyFont="1" applyFill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/>
    </xf>
    <xf numFmtId="14" fontId="0" fillId="0" borderId="2" xfId="0" applyNumberFormat="1" applyBorder="1" applyAlignment="1">
      <alignment horizontal="right"/>
    </xf>
    <xf numFmtId="14" fontId="22" fillId="0" borderId="2" xfId="0" applyNumberFormat="1" applyFont="1" applyBorder="1" applyAlignment="1">
      <alignment horizontal="right"/>
    </xf>
    <xf numFmtId="166" fontId="22" fillId="3" borderId="2" xfId="1" applyNumberFormat="1" applyFont="1" applyFill="1" applyBorder="1" applyProtection="1">
      <protection locked="0"/>
    </xf>
    <xf numFmtId="166" fontId="14" fillId="3" borderId="2" xfId="16" applyNumberFormat="1" applyFont="1" applyFill="1" applyBorder="1" applyAlignment="1" applyProtection="1">
      <alignment horizontal="center"/>
    </xf>
    <xf numFmtId="166" fontId="14" fillId="3" borderId="2" xfId="16" applyNumberFormat="1" applyFont="1" applyFill="1" applyBorder="1" applyAlignment="1" applyProtection="1">
      <alignment horizontal="center" wrapText="1"/>
    </xf>
    <xf numFmtId="49" fontId="22" fillId="3" borderId="0" xfId="0" applyNumberFormat="1" applyFont="1" applyFill="1"/>
    <xf numFmtId="49" fontId="22" fillId="3" borderId="0" xfId="0" applyNumberFormat="1" applyFont="1" applyFill="1" applyProtection="1">
      <protection locked="0"/>
    </xf>
    <xf numFmtId="3" fontId="7" fillId="3" borderId="0" xfId="0" applyNumberFormat="1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2" fillId="3" borderId="0" xfId="1" applyNumberFormat="1" applyFont="1" applyFill="1" applyBorder="1" applyAlignment="1">
      <alignment horizontal="center" vertical="center" wrapText="1"/>
    </xf>
    <xf numFmtId="3" fontId="2" fillId="3" borderId="0" xfId="1" applyNumberFormat="1" applyFont="1" applyFill="1" applyBorder="1" applyAlignment="1">
      <alignment vertical="center" wrapText="1"/>
    </xf>
    <xf numFmtId="3" fontId="2" fillId="3" borderId="0" xfId="0" applyNumberFormat="1" applyFont="1" applyFill="1" applyAlignment="1" applyProtection="1">
      <alignment horizontal="center"/>
      <protection locked="0"/>
    </xf>
    <xf numFmtId="3" fontId="2" fillId="3" borderId="0" xfId="0" applyNumberFormat="1" applyFont="1" applyFill="1" applyAlignment="1" applyProtection="1">
      <alignment horizontal="left"/>
      <protection locked="0"/>
    </xf>
    <xf numFmtId="3" fontId="2" fillId="3" borderId="0" xfId="1" applyNumberFormat="1" applyFont="1" applyFill="1" applyBorder="1" applyAlignment="1" applyProtection="1">
      <alignment horizontal="left"/>
      <protection locked="0"/>
    </xf>
    <xf numFmtId="3" fontId="2" fillId="3" borderId="0" xfId="1" applyNumberFormat="1" applyFont="1" applyFill="1" applyBorder="1"/>
    <xf numFmtId="0" fontId="5" fillId="3" borderId="5" xfId="0" applyFont="1" applyFill="1" applyBorder="1" applyAlignment="1">
      <alignment wrapText="1"/>
    </xf>
    <xf numFmtId="166" fontId="14" fillId="3" borderId="2" xfId="1" applyNumberFormat="1" applyFont="1" applyFill="1" applyBorder="1" applyAlignment="1" applyProtection="1">
      <alignment horizontal="center" wrapText="1"/>
    </xf>
    <xf numFmtId="10" fontId="14" fillId="3" borderId="2" xfId="2" applyNumberFormat="1" applyFont="1" applyFill="1" applyBorder="1" applyAlignment="1" applyProtection="1">
      <alignment horizontal="center" wrapText="1"/>
      <protection locked="0"/>
    </xf>
    <xf numFmtId="0" fontId="14" fillId="3" borderId="2" xfId="0" applyFont="1" applyFill="1" applyBorder="1" applyProtection="1"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Protection="1">
      <protection locked="0"/>
    </xf>
    <xf numFmtId="1" fontId="22" fillId="3" borderId="0" xfId="0" applyNumberFormat="1" applyFont="1" applyFill="1"/>
    <xf numFmtId="49" fontId="22" fillId="3" borderId="0" xfId="0" applyNumberFormat="1" applyFont="1" applyFill="1" applyAlignment="1">
      <alignment horizontal="center"/>
    </xf>
    <xf numFmtId="49" fontId="22" fillId="3" borderId="0" xfId="0" applyNumberFormat="1" applyFont="1" applyFill="1" applyAlignment="1">
      <alignment horizontal="center" vertical="center"/>
    </xf>
    <xf numFmtId="49" fontId="22" fillId="3" borderId="2" xfId="23" applyNumberFormat="1" applyFill="1" applyBorder="1" applyAlignment="1" applyProtection="1">
      <alignment horizontal="left"/>
      <protection locked="0"/>
    </xf>
    <xf numFmtId="0" fontId="22" fillId="3" borderId="2" xfId="0" applyFont="1" applyFill="1" applyBorder="1"/>
    <xf numFmtId="49" fontId="22" fillId="3" borderId="2" xfId="0" applyNumberFormat="1" applyFont="1" applyFill="1" applyBorder="1"/>
    <xf numFmtId="0" fontId="22" fillId="3" borderId="0" xfId="0" applyFont="1" applyFill="1"/>
    <xf numFmtId="0" fontId="22" fillId="3" borderId="0" xfId="0" applyFont="1" applyFill="1" applyAlignment="1">
      <alignment horizontal="center"/>
    </xf>
    <xf numFmtId="49" fontId="5" fillId="3" borderId="2" xfId="0" applyNumberFormat="1" applyFont="1" applyFill="1" applyBorder="1" applyAlignment="1">
      <alignment wrapText="1"/>
    </xf>
    <xf numFmtId="166" fontId="14" fillId="3" borderId="2" xfId="1" applyNumberFormat="1" applyFont="1" applyFill="1" applyBorder="1" applyAlignment="1" applyProtection="1">
      <alignment horizontal="center"/>
    </xf>
    <xf numFmtId="10" fontId="14" fillId="3" borderId="2" xfId="2" applyNumberFormat="1" applyFont="1" applyFill="1" applyBorder="1" applyAlignment="1" applyProtection="1">
      <alignment horizontal="center"/>
      <protection locked="0"/>
    </xf>
    <xf numFmtId="49" fontId="5" fillId="3" borderId="2" xfId="0" applyNumberFormat="1" applyFont="1" applyFill="1" applyBorder="1" applyProtection="1">
      <protection locked="0"/>
    </xf>
    <xf numFmtId="0" fontId="17" fillId="3" borderId="2" xfId="0" applyFont="1" applyFill="1" applyBorder="1" applyAlignment="1" applyProtection="1">
      <alignment horizontal="left" vertical="center"/>
      <protection locked="0" hidden="1"/>
    </xf>
    <xf numFmtId="0" fontId="22" fillId="3" borderId="2" xfId="23" applyFill="1" applyBorder="1" applyAlignment="1" applyProtection="1">
      <alignment horizontal="left"/>
      <protection locked="0"/>
    </xf>
    <xf numFmtId="10" fontId="22" fillId="3" borderId="2" xfId="2" applyNumberFormat="1" applyFont="1" applyFill="1" applyBorder="1"/>
    <xf numFmtId="166" fontId="22" fillId="3" borderId="0" xfId="0" applyNumberFormat="1" applyFont="1" applyFill="1"/>
    <xf numFmtId="166" fontId="11" fillId="3" borderId="3" xfId="1" applyNumberFormat="1" applyFont="1" applyFill="1" applyBorder="1" applyAlignment="1">
      <alignment horizontal="center" vertical="center" wrapText="1"/>
    </xf>
    <xf numFmtId="166" fontId="6" fillId="3" borderId="2" xfId="1" applyNumberFormat="1" applyFont="1" applyFill="1" applyBorder="1" applyAlignment="1">
      <alignment horizontal="center" vertical="center" wrapText="1"/>
    </xf>
    <xf numFmtId="166" fontId="6" fillId="3" borderId="3" xfId="1" applyNumberFormat="1" applyFont="1" applyFill="1" applyBorder="1" applyAlignment="1">
      <alignment vertical="center" wrapText="1"/>
    </xf>
    <xf numFmtId="166" fontId="6" fillId="3" borderId="2" xfId="1" applyNumberFormat="1" applyFont="1" applyFill="1" applyBorder="1" applyAlignment="1" applyProtection="1">
      <alignment horizontal="left"/>
      <protection locked="0"/>
    </xf>
    <xf numFmtId="166" fontId="7" fillId="3" borderId="2" xfId="1" applyNumberFormat="1" applyFont="1" applyFill="1" applyBorder="1"/>
    <xf numFmtId="166" fontId="7" fillId="3" borderId="2" xfId="1" applyNumberFormat="1" applyFont="1" applyFill="1" applyBorder="1" applyAlignment="1">
      <alignment vertical="center" wrapText="1"/>
    </xf>
    <xf numFmtId="166" fontId="7" fillId="3" borderId="2" xfId="1" applyNumberFormat="1" applyFont="1" applyFill="1" applyBorder="1" applyProtection="1">
      <protection locked="0"/>
    </xf>
    <xf numFmtId="166" fontId="6" fillId="3" borderId="2" xfId="1" applyNumberFormat="1" applyFont="1" applyFill="1" applyBorder="1"/>
    <xf numFmtId="166" fontId="8" fillId="3" borderId="2" xfId="1" applyNumberFormat="1" applyFont="1" applyFill="1" applyBorder="1"/>
    <xf numFmtId="49" fontId="9" fillId="3" borderId="2" xfId="0" applyNumberFormat="1" applyFont="1" applyFill="1" applyBorder="1" applyAlignment="1" applyProtection="1">
      <alignment horizontal="left" wrapText="1"/>
      <protection locked="0"/>
    </xf>
    <xf numFmtId="49" fontId="7" fillId="3" borderId="2" xfId="0" applyNumberFormat="1" applyFont="1" applyFill="1" applyBorder="1" applyAlignment="1" applyProtection="1">
      <alignment horizontal="left" wrapText="1"/>
      <protection locked="0"/>
    </xf>
    <xf numFmtId="166" fontId="11" fillId="3" borderId="2" xfId="1" applyNumberFormat="1" applyFont="1" applyFill="1" applyBorder="1"/>
    <xf numFmtId="0" fontId="22" fillId="3" borderId="0" xfId="0" applyFont="1" applyFill="1" applyAlignment="1">
      <alignment horizontal="center" wrapText="1"/>
    </xf>
    <xf numFmtId="3" fontId="22" fillId="3" borderId="0" xfId="0" applyNumberFormat="1" applyFont="1" applyFill="1"/>
    <xf numFmtId="166" fontId="2" fillId="3" borderId="2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 applyProtection="1">
      <alignment horizontal="center"/>
      <protection locked="0"/>
    </xf>
    <xf numFmtId="49" fontId="2" fillId="3" borderId="2" xfId="0" applyNumberFormat="1" applyFont="1" applyFill="1" applyBorder="1" applyAlignment="1" applyProtection="1">
      <alignment horizontal="left" wrapText="1"/>
      <protection locked="0"/>
    </xf>
    <xf numFmtId="166" fontId="2" fillId="3" borderId="2" xfId="1" applyNumberFormat="1" applyFont="1" applyFill="1" applyBorder="1" applyAlignment="1" applyProtection="1">
      <alignment horizontal="left"/>
      <protection locked="0"/>
    </xf>
    <xf numFmtId="166" fontId="2" fillId="3" borderId="2" xfId="1" applyNumberFormat="1" applyFont="1" applyFill="1" applyBorder="1"/>
    <xf numFmtId="49" fontId="2" fillId="3" borderId="2" xfId="0" applyNumberFormat="1" applyFont="1" applyFill="1" applyBorder="1" applyAlignment="1" applyProtection="1">
      <alignment horizontal="center" wrapText="1"/>
      <protection locked="0"/>
    </xf>
    <xf numFmtId="0" fontId="22" fillId="3" borderId="2" xfId="0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166" fontId="22" fillId="3" borderId="3" xfId="1" applyNumberFormat="1" applyFont="1" applyFill="1" applyBorder="1" applyAlignment="1">
      <alignment horizontal="center" vertical="center" wrapText="1"/>
    </xf>
    <xf numFmtId="166" fontId="22" fillId="3" borderId="2" xfId="1" applyNumberFormat="1" applyFont="1" applyFill="1" applyBorder="1" applyAlignment="1">
      <alignment horizontal="center" vertical="center" wrapText="1"/>
    </xf>
    <xf numFmtId="166" fontId="22" fillId="3" borderId="2" xfId="1" applyNumberFormat="1" applyFont="1" applyFill="1" applyBorder="1"/>
    <xf numFmtId="166" fontId="22" fillId="3" borderId="2" xfId="1" applyNumberFormat="1" applyFont="1" applyFill="1" applyBorder="1" applyAlignment="1">
      <alignment vertical="center" wrapText="1"/>
    </xf>
    <xf numFmtId="49" fontId="22" fillId="3" borderId="2" xfId="0" applyNumberFormat="1" applyFont="1" applyFill="1" applyBorder="1" applyAlignment="1" applyProtection="1">
      <alignment horizontal="center"/>
      <protection locked="0"/>
    </xf>
    <xf numFmtId="49" fontId="22" fillId="3" borderId="2" xfId="0" applyNumberFormat="1" applyFont="1" applyFill="1" applyBorder="1" applyAlignment="1" applyProtection="1">
      <alignment horizontal="left" wrapText="1"/>
      <protection locked="0"/>
    </xf>
    <xf numFmtId="3" fontId="22" fillId="3" borderId="0" xfId="0" applyNumberFormat="1" applyFont="1" applyFill="1" applyAlignment="1">
      <alignment horizontal="center" vertical="center" wrapText="1"/>
    </xf>
    <xf numFmtId="3" fontId="22" fillId="3" borderId="0" xfId="1" applyNumberFormat="1" applyFont="1" applyFill="1" applyBorder="1" applyAlignment="1">
      <alignment horizontal="center" vertical="center" wrapText="1"/>
    </xf>
    <xf numFmtId="3" fontId="22" fillId="3" borderId="0" xfId="1" applyNumberFormat="1" applyFont="1" applyFill="1" applyBorder="1"/>
    <xf numFmtId="3" fontId="22" fillId="3" borderId="0" xfId="1" applyNumberFormat="1" applyFont="1" applyFill="1" applyBorder="1" applyAlignment="1">
      <alignment vertical="center" wrapText="1"/>
    </xf>
    <xf numFmtId="3" fontId="22" fillId="3" borderId="0" xfId="1" applyNumberFormat="1" applyFont="1" applyFill="1" applyBorder="1" applyProtection="1">
      <protection locked="0"/>
    </xf>
    <xf numFmtId="3" fontId="22" fillId="3" borderId="0" xfId="0" applyNumberFormat="1" applyFont="1" applyFill="1" applyAlignment="1" applyProtection="1">
      <alignment horizontal="center"/>
      <protection locked="0"/>
    </xf>
    <xf numFmtId="3" fontId="22" fillId="3" borderId="0" xfId="0" applyNumberFormat="1" applyFont="1" applyFill="1" applyAlignment="1" applyProtection="1">
      <alignment horizontal="left" wrapText="1"/>
      <protection locked="0"/>
    </xf>
    <xf numFmtId="0" fontId="12" fillId="4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4" fontId="21" fillId="3" borderId="9" xfId="1" applyNumberFormat="1" applyFont="1" applyFill="1" applyBorder="1" applyAlignment="1" applyProtection="1">
      <alignment horizontal="center" wrapText="1"/>
    </xf>
    <xf numFmtId="14" fontId="21" fillId="3" borderId="9" xfId="1" applyNumberFormat="1" applyFont="1" applyFill="1" applyBorder="1" applyAlignment="1" applyProtection="1">
      <alignment horizontal="center" vertical="center" wrapText="1"/>
    </xf>
    <xf numFmtId="43" fontId="21" fillId="3" borderId="9" xfId="1" applyFont="1" applyFill="1" applyBorder="1" applyAlignment="1" applyProtection="1">
      <alignment horizontal="center" vertical="center" wrapText="1"/>
    </xf>
    <xf numFmtId="49" fontId="12" fillId="3" borderId="0" xfId="0" applyNumberFormat="1" applyFont="1" applyFill="1" applyAlignment="1">
      <alignment horizontal="center" wrapText="1"/>
    </xf>
    <xf numFmtId="0" fontId="12" fillId="3" borderId="0" xfId="0" applyFont="1" applyFill="1" applyAlignment="1">
      <alignment horizontal="center" wrapText="1"/>
    </xf>
    <xf numFmtId="166" fontId="12" fillId="3" borderId="0" xfId="1" applyNumberFormat="1" applyFont="1" applyFill="1" applyAlignment="1" applyProtection="1">
      <alignment horizontal="center" wrapText="1"/>
    </xf>
    <xf numFmtId="43" fontId="12" fillId="3" borderId="0" xfId="1" applyFont="1" applyFill="1" applyAlignment="1" applyProtection="1">
      <alignment horizont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22" fillId="3" borderId="0" xfId="0" applyNumberFormat="1" applyFont="1" applyFill="1" applyAlignment="1">
      <alignment horizontal="left" vertical="top" wrapText="1"/>
    </xf>
    <xf numFmtId="49" fontId="13" fillId="3" borderId="0" xfId="0" applyNumberFormat="1" applyFont="1" applyFill="1" applyAlignment="1" applyProtection="1">
      <alignment horizontal="center" vertical="top" wrapText="1"/>
      <protection locked="0"/>
    </xf>
    <xf numFmtId="43" fontId="22" fillId="3" borderId="0" xfId="1" applyFont="1" applyFill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14" fontId="18" fillId="3" borderId="9" xfId="1" applyNumberFormat="1" applyFont="1" applyFill="1" applyBorder="1" applyAlignment="1" applyProtection="1">
      <alignment horizontal="center" wrapText="1"/>
    </xf>
    <xf numFmtId="43" fontId="18" fillId="3" borderId="9" xfId="1" applyFont="1" applyFill="1" applyBorder="1" applyAlignment="1" applyProtection="1">
      <alignment horizontal="center" wrapText="1"/>
    </xf>
    <xf numFmtId="14" fontId="18" fillId="3" borderId="9" xfId="1" applyNumberFormat="1" applyFont="1" applyFill="1" applyBorder="1" applyAlignment="1" applyProtection="1">
      <alignment horizontal="center" vertical="center" wrapText="1"/>
    </xf>
    <xf numFmtId="43" fontId="18" fillId="3" borderId="9" xfId="1" applyFont="1" applyFill="1" applyBorder="1" applyAlignment="1" applyProtection="1">
      <alignment horizontal="center" vertical="center" wrapText="1"/>
    </xf>
    <xf numFmtId="49" fontId="19" fillId="3" borderId="0" xfId="0" applyNumberFormat="1" applyFont="1" applyFill="1" applyAlignment="1">
      <alignment horizontal="center" wrapText="1"/>
    </xf>
    <xf numFmtId="49" fontId="20" fillId="3" borderId="0" xfId="0" applyNumberFormat="1" applyFont="1" applyFill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166" fontId="19" fillId="3" borderId="0" xfId="1" applyNumberFormat="1" applyFont="1" applyFill="1" applyAlignment="1" applyProtection="1">
      <alignment horizontal="center" wrapText="1"/>
    </xf>
    <xf numFmtId="43" fontId="19" fillId="3" borderId="0" xfId="1" applyFont="1" applyFill="1" applyAlignment="1" applyProtection="1">
      <alignment horizontal="center" wrapText="1"/>
    </xf>
    <xf numFmtId="43" fontId="2" fillId="3" borderId="0" xfId="1" applyFont="1" applyFill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wrapText="1"/>
    </xf>
    <xf numFmtId="0" fontId="10" fillId="3" borderId="4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3" fontId="2" fillId="3" borderId="0" xfId="0" applyNumberFormat="1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/>
    </xf>
    <xf numFmtId="0" fontId="2" fillId="3" borderId="2" xfId="0" applyFont="1" applyFill="1" applyBorder="1" applyAlignment="1">
      <alignment horizontal="center"/>
    </xf>
  </cellXfs>
  <cellStyles count="24">
    <cellStyle name="Comma" xfId="1" builtinId="3"/>
    <cellStyle name="Comma 2" xfId="3"/>
    <cellStyle name="Comma 2 2" xfId="4"/>
    <cellStyle name="Comma 2 2 2" xfId="22"/>
    <cellStyle name="Comma 2 3" xfId="16"/>
    <cellStyle name="Comma 3" xfId="5"/>
    <cellStyle name="Comma 3 2" xfId="21"/>
    <cellStyle name="Comma 4" xfId="6"/>
    <cellStyle name="Comma 5" xfId="15"/>
    <cellStyle name="Normal" xfId="0" builtinId="0"/>
    <cellStyle name="Normal 2" xfId="7"/>
    <cellStyle name="Normal 2 2" xfId="8"/>
    <cellStyle name="Normal 2 2 2" xfId="23"/>
    <cellStyle name="Normal 2 2 3" xfId="19"/>
    <cellStyle name="Normal 2 3" xfId="17"/>
    <cellStyle name="Normal 3" xfId="9"/>
    <cellStyle name="Normal 3 2" xfId="10"/>
    <cellStyle name="Normal 4" xfId="11"/>
    <cellStyle name="Normal 5" xfId="12"/>
    <cellStyle name="Normal 6" xfId="14"/>
    <cellStyle name="Percent" xfId="2" builtinId="5"/>
    <cellStyle name="Percent 2" xfId="13"/>
    <cellStyle name="Percent 3" xfId="18"/>
    <cellStyle name="Percent 4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19" name="Text Box 1">
          <a:extLst>
            <a:ext uri="{FF2B5EF4-FFF2-40B4-BE49-F238E27FC236}">
              <a16:creationId xmlns:a16="http://schemas.microsoft.com/office/drawing/2014/main" id="{00000000-0008-0000-0600-00008F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0" name="Text Box 1">
          <a:extLst>
            <a:ext uri="{FF2B5EF4-FFF2-40B4-BE49-F238E27FC236}">
              <a16:creationId xmlns:a16="http://schemas.microsoft.com/office/drawing/2014/main" id="{00000000-0008-0000-0600-000090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1" name="Text Box 1">
          <a:extLst>
            <a:ext uri="{FF2B5EF4-FFF2-40B4-BE49-F238E27FC236}">
              <a16:creationId xmlns:a16="http://schemas.microsoft.com/office/drawing/2014/main" id="{00000000-0008-0000-0600-000091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2" name="Text Box 1">
          <a:extLst>
            <a:ext uri="{FF2B5EF4-FFF2-40B4-BE49-F238E27FC236}">
              <a16:creationId xmlns:a16="http://schemas.microsoft.com/office/drawing/2014/main" id="{00000000-0008-0000-0600-000092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3" name="Text Box 1">
          <a:extLst>
            <a:ext uri="{FF2B5EF4-FFF2-40B4-BE49-F238E27FC236}">
              <a16:creationId xmlns:a16="http://schemas.microsoft.com/office/drawing/2014/main" id="{00000000-0008-0000-0600-000093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4" name="Text Box 1">
          <a:extLst>
            <a:ext uri="{FF2B5EF4-FFF2-40B4-BE49-F238E27FC236}">
              <a16:creationId xmlns:a16="http://schemas.microsoft.com/office/drawing/2014/main" id="{00000000-0008-0000-0600-000094A50100}"/>
            </a:ext>
          </a:extLst>
        </xdr:cNvPr>
        <xdr:cNvSpPr txBox="1">
          <a:spLocks noChangeArrowheads="1"/>
        </xdr:cNvSpPr>
      </xdr:nvSpPr>
      <xdr:spPr>
        <a:xfrm>
          <a:off x="2905125" y="828675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5" name="Text Box 1">
          <a:extLst>
            <a:ext uri="{FF2B5EF4-FFF2-40B4-BE49-F238E27FC236}">
              <a16:creationId xmlns:a16="http://schemas.microsoft.com/office/drawing/2014/main" id="{00000000-0008-0000-0700-0000C58E0100}"/>
            </a:ext>
          </a:extLst>
        </xdr:cNvPr>
        <xdr:cNvSpPr txBox="1">
          <a:spLocks noChangeArrowheads="1"/>
        </xdr:cNvSpPr>
      </xdr:nvSpPr>
      <xdr:spPr>
        <a:xfrm>
          <a:off x="3676650" y="876300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6" name="Text Box 1">
          <a:extLst>
            <a:ext uri="{FF2B5EF4-FFF2-40B4-BE49-F238E27FC236}">
              <a16:creationId xmlns:a16="http://schemas.microsoft.com/office/drawing/2014/main" id="{00000000-0008-0000-0700-0000C68E0100}"/>
            </a:ext>
          </a:extLst>
        </xdr:cNvPr>
        <xdr:cNvSpPr txBox="1">
          <a:spLocks noChangeArrowheads="1"/>
        </xdr:cNvSpPr>
      </xdr:nvSpPr>
      <xdr:spPr>
        <a:xfrm>
          <a:off x="3676650" y="876300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7" name="Text Box 1">
          <a:extLst>
            <a:ext uri="{FF2B5EF4-FFF2-40B4-BE49-F238E27FC236}">
              <a16:creationId xmlns:a16="http://schemas.microsoft.com/office/drawing/2014/main" id="{00000000-0008-0000-0700-0000C78E0100}"/>
            </a:ext>
          </a:extLst>
        </xdr:cNvPr>
        <xdr:cNvSpPr txBox="1">
          <a:spLocks noChangeArrowheads="1"/>
        </xdr:cNvSpPr>
      </xdr:nvSpPr>
      <xdr:spPr>
        <a:xfrm>
          <a:off x="3676650" y="876300"/>
          <a:ext cx="857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30" zoomScaleNormal="100" workbookViewId="0">
      <selection activeCell="A8" sqref="A8:C8"/>
    </sheetView>
  </sheetViews>
  <sheetFormatPr defaultColWidth="8.875" defaultRowHeight="15.75"/>
  <cols>
    <col min="1" max="1" width="8.875" customWidth="1"/>
    <col min="2" max="2" width="19" customWidth="1"/>
    <col min="3" max="3" width="57.375" customWidth="1"/>
    <col min="4" max="4" width="23.375" customWidth="1"/>
    <col min="5" max="5" width="20.125" customWidth="1"/>
  </cols>
  <sheetData>
    <row r="1" spans="1:3" ht="38.25" customHeight="1">
      <c r="A1" s="133" t="s">
        <v>0</v>
      </c>
      <c r="B1" s="133"/>
      <c r="C1" s="57" t="s">
        <v>1</v>
      </c>
    </row>
    <row r="2" spans="1:3" ht="48.75" customHeight="1">
      <c r="A2" s="134" t="s">
        <v>2</v>
      </c>
      <c r="B2" s="134"/>
      <c r="C2" s="58" t="s">
        <v>3</v>
      </c>
    </row>
    <row r="3" spans="1:3">
      <c r="A3" s="136" t="s">
        <v>4</v>
      </c>
      <c r="B3" s="49" t="s">
        <v>5</v>
      </c>
      <c r="C3" s="59" t="s">
        <v>6</v>
      </c>
    </row>
    <row r="4" spans="1:3">
      <c r="A4" s="136"/>
      <c r="B4" s="49" t="s">
        <v>7</v>
      </c>
      <c r="C4" s="61" t="s">
        <v>458</v>
      </c>
    </row>
    <row r="5" spans="1:3">
      <c r="A5" s="136"/>
      <c r="B5" s="49" t="s">
        <v>8</v>
      </c>
      <c r="C5" s="59" t="s">
        <v>9</v>
      </c>
    </row>
    <row r="6" spans="1:3">
      <c r="A6" s="137" t="s">
        <v>10</v>
      </c>
      <c r="B6" s="49" t="s">
        <v>11</v>
      </c>
      <c r="C6" s="59" t="s">
        <v>12</v>
      </c>
    </row>
    <row r="7" spans="1:3">
      <c r="A7" s="137"/>
      <c r="B7" s="49" t="s">
        <v>7</v>
      </c>
      <c r="C7" s="60" t="str">
        <f>C4</f>
        <v>Đồng Tháp, ngày 01 tháng 6 năm 2026</v>
      </c>
    </row>
    <row r="8" spans="1:3" ht="52.5" customHeight="1">
      <c r="A8" s="135" t="s">
        <v>13</v>
      </c>
      <c r="B8" s="135"/>
      <c r="C8" s="135"/>
    </row>
  </sheetData>
  <mergeCells count="5">
    <mergeCell ref="A1:B1"/>
    <mergeCell ref="A2:B2"/>
    <mergeCell ref="A8:C8"/>
    <mergeCell ref="A3:A5"/>
    <mergeCell ref="A6:A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T438"/>
  <sheetViews>
    <sheetView zoomScale="60" zoomScaleNormal="60" zoomScaleSheetLayoutView="85" workbookViewId="0">
      <selection activeCell="Y27" sqref="Y27"/>
    </sheetView>
  </sheetViews>
  <sheetFormatPr defaultColWidth="9" defaultRowHeight="15.75"/>
  <cols>
    <col min="1" max="1" width="4.125" style="65" customWidth="1"/>
    <col min="2" max="2" width="25.875" style="65" customWidth="1"/>
    <col min="3" max="3" width="8.125" style="65" customWidth="1"/>
    <col min="4" max="4" width="11.375" style="65" customWidth="1"/>
    <col min="5" max="12" width="8.125" style="65" customWidth="1"/>
    <col min="13" max="14" width="8.125" style="82" customWidth="1"/>
    <col min="15" max="15" width="8.75" style="82" customWidth="1"/>
    <col min="16" max="18" width="8.125" style="82" customWidth="1"/>
    <col min="19" max="19" width="9.5" style="82" customWidth="1"/>
    <col min="20" max="20" width="11.375" style="82" customWidth="1"/>
    <col min="21" max="16384" width="9" style="65"/>
  </cols>
  <sheetData>
    <row r="1" spans="1:20" ht="92.25" customHeight="1">
      <c r="A1" s="160" t="s">
        <v>115</v>
      </c>
      <c r="B1" s="160"/>
      <c r="C1" s="160"/>
      <c r="D1" s="160"/>
      <c r="E1" s="161" t="s">
        <v>459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2" t="str">
        <f>TT!C2</f>
        <v>Đơn vị, người báo cáo: THADS TỈNH ĐỒNG THÁP
Đơn vị nhận báo cáo: CỤC QUẢN LÝ THADS</v>
      </c>
      <c r="Q1" s="162"/>
      <c r="R1" s="162"/>
      <c r="S1" s="162"/>
      <c r="T1" s="162"/>
    </row>
    <row r="2" spans="1:20" ht="17.25" customHeight="1">
      <c r="B2" s="31"/>
      <c r="C2" s="31"/>
      <c r="I2" s="38"/>
      <c r="J2" s="81"/>
      <c r="K2" s="81"/>
      <c r="L2" s="81"/>
      <c r="O2" s="39"/>
      <c r="P2" s="39"/>
      <c r="Q2" s="163" t="s">
        <v>116</v>
      </c>
      <c r="R2" s="163"/>
      <c r="S2" s="163"/>
      <c r="T2" s="163"/>
    </row>
    <row r="3" spans="1:20" s="83" customFormat="1" ht="15.75" customHeight="1">
      <c r="A3" s="157" t="s">
        <v>14</v>
      </c>
      <c r="B3" s="157" t="s">
        <v>15</v>
      </c>
      <c r="C3" s="140" t="s">
        <v>16</v>
      </c>
      <c r="D3" s="140" t="s">
        <v>17</v>
      </c>
      <c r="E3" s="140"/>
      <c r="F3" s="140" t="s">
        <v>18</v>
      </c>
      <c r="G3" s="140" t="s">
        <v>19</v>
      </c>
      <c r="H3" s="140" t="s">
        <v>20</v>
      </c>
      <c r="I3" s="168" t="s">
        <v>17</v>
      </c>
      <c r="J3" s="169"/>
      <c r="K3" s="169"/>
      <c r="L3" s="169"/>
      <c r="M3" s="169"/>
      <c r="N3" s="169"/>
      <c r="O3" s="169"/>
      <c r="P3" s="169"/>
      <c r="Q3" s="169"/>
      <c r="R3" s="170"/>
      <c r="S3" s="165" t="s">
        <v>21</v>
      </c>
      <c r="T3" s="138" t="s">
        <v>22</v>
      </c>
    </row>
    <row r="4" spans="1:20" s="83" customFormat="1" ht="15.75" customHeight="1">
      <c r="A4" s="158"/>
      <c r="B4" s="158"/>
      <c r="C4" s="140"/>
      <c r="D4" s="140" t="s">
        <v>23</v>
      </c>
      <c r="E4" s="140" t="s">
        <v>24</v>
      </c>
      <c r="F4" s="140"/>
      <c r="G4" s="140"/>
      <c r="H4" s="140"/>
      <c r="I4" s="140" t="s">
        <v>25</v>
      </c>
      <c r="J4" s="145" t="s">
        <v>17</v>
      </c>
      <c r="K4" s="147"/>
      <c r="L4" s="147"/>
      <c r="M4" s="147"/>
      <c r="N4" s="146"/>
      <c r="O4" s="140" t="s">
        <v>26</v>
      </c>
      <c r="P4" s="142" t="s">
        <v>27</v>
      </c>
      <c r="Q4" s="164" t="s">
        <v>99</v>
      </c>
      <c r="R4" s="164" t="s">
        <v>28</v>
      </c>
      <c r="S4" s="166"/>
      <c r="T4" s="141"/>
    </row>
    <row r="5" spans="1:20" s="83" customFormat="1" ht="15.75" customHeight="1">
      <c r="A5" s="158"/>
      <c r="B5" s="158"/>
      <c r="C5" s="140"/>
      <c r="D5" s="140"/>
      <c r="E5" s="140"/>
      <c r="F5" s="140"/>
      <c r="G5" s="140"/>
      <c r="H5" s="140"/>
      <c r="I5" s="140"/>
      <c r="J5" s="140" t="s">
        <v>29</v>
      </c>
      <c r="K5" s="145" t="s">
        <v>17</v>
      </c>
      <c r="L5" s="146"/>
      <c r="M5" s="140" t="s">
        <v>30</v>
      </c>
      <c r="N5" s="138" t="s">
        <v>117</v>
      </c>
      <c r="O5" s="140"/>
      <c r="P5" s="143"/>
      <c r="Q5" s="164"/>
      <c r="R5" s="164"/>
      <c r="S5" s="166"/>
      <c r="T5" s="141"/>
    </row>
    <row r="6" spans="1:20" s="83" customFormat="1" ht="15.75" customHeight="1">
      <c r="A6" s="158"/>
      <c r="B6" s="158"/>
      <c r="C6" s="140"/>
      <c r="D6" s="140"/>
      <c r="E6" s="140"/>
      <c r="F6" s="140"/>
      <c r="G6" s="140"/>
      <c r="H6" s="140"/>
      <c r="I6" s="140"/>
      <c r="J6" s="140"/>
      <c r="K6" s="138" t="s">
        <v>31</v>
      </c>
      <c r="L6" s="138" t="s">
        <v>32</v>
      </c>
      <c r="M6" s="140"/>
      <c r="N6" s="141"/>
      <c r="O6" s="140"/>
      <c r="P6" s="143"/>
      <c r="Q6" s="164"/>
      <c r="R6" s="164"/>
      <c r="S6" s="166"/>
      <c r="T6" s="141"/>
    </row>
    <row r="7" spans="1:20" s="83" customFormat="1" ht="51" customHeight="1">
      <c r="A7" s="159"/>
      <c r="B7" s="159"/>
      <c r="C7" s="140"/>
      <c r="D7" s="140"/>
      <c r="E7" s="140"/>
      <c r="F7" s="140"/>
      <c r="G7" s="140"/>
      <c r="H7" s="140"/>
      <c r="I7" s="140"/>
      <c r="J7" s="140"/>
      <c r="K7" s="139"/>
      <c r="L7" s="139"/>
      <c r="M7" s="140"/>
      <c r="N7" s="139"/>
      <c r="O7" s="140"/>
      <c r="P7" s="144"/>
      <c r="Q7" s="164"/>
      <c r="R7" s="164"/>
      <c r="S7" s="167"/>
      <c r="T7" s="141"/>
    </row>
    <row r="8" spans="1:20" ht="14.25" customHeight="1">
      <c r="A8" s="155" t="s">
        <v>33</v>
      </c>
      <c r="B8" s="156"/>
      <c r="C8" s="32" t="s">
        <v>62</v>
      </c>
      <c r="D8" s="32" t="s">
        <v>71</v>
      </c>
      <c r="E8" s="32" t="s">
        <v>81</v>
      </c>
      <c r="F8" s="32" t="s">
        <v>84</v>
      </c>
      <c r="G8" s="32" t="s">
        <v>89</v>
      </c>
      <c r="H8" s="32" t="s">
        <v>92</v>
      </c>
      <c r="I8" s="32" t="s">
        <v>96</v>
      </c>
      <c r="J8" s="32" t="s">
        <v>101</v>
      </c>
      <c r="K8" s="32" t="s">
        <v>102</v>
      </c>
      <c r="L8" s="32" t="s">
        <v>103</v>
      </c>
      <c r="M8" s="32" t="s">
        <v>104</v>
      </c>
      <c r="N8" s="32" t="s">
        <v>105</v>
      </c>
      <c r="O8" s="32" t="s">
        <v>106</v>
      </c>
      <c r="P8" s="32" t="s">
        <v>107</v>
      </c>
      <c r="Q8" s="32" t="s">
        <v>108</v>
      </c>
      <c r="R8" s="32" t="s">
        <v>109</v>
      </c>
      <c r="S8" s="32" t="s">
        <v>110</v>
      </c>
      <c r="T8" s="32" t="s">
        <v>111</v>
      </c>
    </row>
    <row r="9" spans="1:20" s="66" customFormat="1" ht="24" customHeight="1">
      <c r="A9" s="89"/>
      <c r="B9" s="89" t="s">
        <v>34</v>
      </c>
      <c r="C9" s="90">
        <v>52910</v>
      </c>
      <c r="D9" s="90">
        <v>29043</v>
      </c>
      <c r="E9" s="90">
        <v>23867</v>
      </c>
      <c r="F9" s="90">
        <v>103</v>
      </c>
      <c r="G9" s="90">
        <v>53</v>
      </c>
      <c r="H9" s="90">
        <v>52754</v>
      </c>
      <c r="I9" s="90">
        <v>30594</v>
      </c>
      <c r="J9" s="90">
        <v>16787</v>
      </c>
      <c r="K9" s="90">
        <v>16565</v>
      </c>
      <c r="L9" s="90">
        <v>222</v>
      </c>
      <c r="M9" s="90">
        <v>13776</v>
      </c>
      <c r="N9" s="90">
        <v>31</v>
      </c>
      <c r="O9" s="90">
        <v>19900</v>
      </c>
      <c r="P9" s="90">
        <v>1972</v>
      </c>
      <c r="Q9" s="90">
        <v>12</v>
      </c>
      <c r="R9" s="90">
        <v>276</v>
      </c>
      <c r="S9" s="90">
        <v>35967</v>
      </c>
      <c r="T9" s="91">
        <v>0.5487023599398575</v>
      </c>
    </row>
    <row r="10" spans="1:20" s="66" customFormat="1" ht="24" customHeight="1">
      <c r="A10" s="33" t="s">
        <v>35</v>
      </c>
      <c r="B10" s="92" t="s">
        <v>49</v>
      </c>
      <c r="C10" s="90">
        <v>743</v>
      </c>
      <c r="D10" s="90">
        <v>334</v>
      </c>
      <c r="E10" s="90">
        <v>409</v>
      </c>
      <c r="F10" s="90">
        <v>0</v>
      </c>
      <c r="G10" s="90">
        <v>0</v>
      </c>
      <c r="H10" s="90">
        <v>743</v>
      </c>
      <c r="I10" s="90">
        <v>486</v>
      </c>
      <c r="J10" s="90">
        <v>285</v>
      </c>
      <c r="K10" s="90">
        <v>285</v>
      </c>
      <c r="L10" s="90">
        <v>0</v>
      </c>
      <c r="M10" s="90">
        <v>200</v>
      </c>
      <c r="N10" s="90">
        <v>1</v>
      </c>
      <c r="O10" s="90">
        <v>240</v>
      </c>
      <c r="P10" s="90">
        <v>15</v>
      </c>
      <c r="Q10" s="90">
        <v>0</v>
      </c>
      <c r="R10" s="90">
        <v>2</v>
      </c>
      <c r="S10" s="90">
        <v>458</v>
      </c>
      <c r="T10" s="91">
        <v>0.5864197530864198</v>
      </c>
    </row>
    <row r="11" spans="1:20" s="66" customFormat="1" ht="24" customHeight="1">
      <c r="A11" s="40" t="s">
        <v>62</v>
      </c>
      <c r="B11" s="93" t="s">
        <v>6</v>
      </c>
      <c r="C11" s="90">
        <v>6</v>
      </c>
      <c r="D11" s="35">
        <v>0</v>
      </c>
      <c r="E11" s="36">
        <v>6</v>
      </c>
      <c r="F11" s="36">
        <v>0</v>
      </c>
      <c r="G11" s="36">
        <v>0</v>
      </c>
      <c r="H11" s="90">
        <v>6</v>
      </c>
      <c r="I11" s="90">
        <v>6</v>
      </c>
      <c r="J11" s="90">
        <v>5</v>
      </c>
      <c r="K11" s="36">
        <v>5</v>
      </c>
      <c r="L11" s="36">
        <v>0</v>
      </c>
      <c r="M11" s="36">
        <v>1</v>
      </c>
      <c r="N11" s="36"/>
      <c r="O11" s="36">
        <v>0</v>
      </c>
      <c r="P11" s="36">
        <v>0</v>
      </c>
      <c r="Q11" s="36">
        <v>0</v>
      </c>
      <c r="R11" s="36">
        <v>0</v>
      </c>
      <c r="S11" s="90">
        <v>1</v>
      </c>
      <c r="T11" s="91">
        <v>0.83333333333333337</v>
      </c>
    </row>
    <row r="12" spans="1:20" s="66" customFormat="1" ht="24" customHeight="1">
      <c r="A12" s="40" t="s">
        <v>71</v>
      </c>
      <c r="B12" s="93" t="s">
        <v>119</v>
      </c>
      <c r="C12" s="90">
        <v>9</v>
      </c>
      <c r="D12" s="35">
        <v>0</v>
      </c>
      <c r="E12" s="36">
        <v>9</v>
      </c>
      <c r="F12" s="36">
        <v>0</v>
      </c>
      <c r="G12" s="36">
        <v>0</v>
      </c>
      <c r="H12" s="90">
        <v>9</v>
      </c>
      <c r="I12" s="90">
        <v>9</v>
      </c>
      <c r="J12" s="90">
        <v>8</v>
      </c>
      <c r="K12" s="36">
        <v>8</v>
      </c>
      <c r="L12" s="36">
        <v>0</v>
      </c>
      <c r="M12" s="36">
        <v>1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90">
        <v>1</v>
      </c>
      <c r="T12" s="91">
        <v>0.88888888888888884</v>
      </c>
    </row>
    <row r="13" spans="1:20" s="66" customFormat="1" ht="24" customHeight="1">
      <c r="A13" s="40" t="s">
        <v>81</v>
      </c>
      <c r="B13" s="93" t="s">
        <v>121</v>
      </c>
      <c r="C13" s="90">
        <v>6</v>
      </c>
      <c r="D13" s="35">
        <v>0</v>
      </c>
      <c r="E13" s="36">
        <v>6</v>
      </c>
      <c r="F13" s="36">
        <v>0</v>
      </c>
      <c r="G13" s="36">
        <v>0</v>
      </c>
      <c r="H13" s="90">
        <v>6</v>
      </c>
      <c r="I13" s="90">
        <v>6</v>
      </c>
      <c r="J13" s="90">
        <v>5</v>
      </c>
      <c r="K13" s="36">
        <v>5</v>
      </c>
      <c r="L13" s="36">
        <v>0</v>
      </c>
      <c r="M13" s="36">
        <v>1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90">
        <v>1</v>
      </c>
      <c r="T13" s="91">
        <v>0.83333333333333337</v>
      </c>
    </row>
    <row r="14" spans="1:20" s="66" customFormat="1" ht="24" customHeight="1">
      <c r="A14" s="40" t="s">
        <v>84</v>
      </c>
      <c r="B14" s="93" t="s">
        <v>123</v>
      </c>
      <c r="C14" s="90">
        <v>9</v>
      </c>
      <c r="D14" s="35">
        <v>1</v>
      </c>
      <c r="E14" s="36">
        <v>8</v>
      </c>
      <c r="F14" s="36">
        <v>0</v>
      </c>
      <c r="G14" s="36">
        <v>0</v>
      </c>
      <c r="H14" s="90">
        <v>9</v>
      </c>
      <c r="I14" s="90">
        <v>9</v>
      </c>
      <c r="J14" s="90">
        <v>7</v>
      </c>
      <c r="K14" s="36">
        <v>7</v>
      </c>
      <c r="L14" s="36">
        <v>0</v>
      </c>
      <c r="M14" s="36">
        <v>2</v>
      </c>
      <c r="N14" s="36"/>
      <c r="O14" s="36">
        <v>0</v>
      </c>
      <c r="P14" s="36">
        <v>0</v>
      </c>
      <c r="Q14" s="36">
        <v>0</v>
      </c>
      <c r="R14" s="36">
        <v>0</v>
      </c>
      <c r="S14" s="90">
        <v>2</v>
      </c>
      <c r="T14" s="91">
        <v>0.77777777777777779</v>
      </c>
    </row>
    <row r="15" spans="1:20" s="66" customFormat="1" ht="24" customHeight="1">
      <c r="A15" s="40" t="s">
        <v>89</v>
      </c>
      <c r="B15" s="93" t="s">
        <v>124</v>
      </c>
      <c r="C15" s="90">
        <v>84</v>
      </c>
      <c r="D15" s="35">
        <v>32</v>
      </c>
      <c r="E15" s="36">
        <v>52</v>
      </c>
      <c r="F15" s="36">
        <v>0</v>
      </c>
      <c r="G15" s="36">
        <v>0</v>
      </c>
      <c r="H15" s="90">
        <v>84</v>
      </c>
      <c r="I15" s="90">
        <v>66</v>
      </c>
      <c r="J15" s="90">
        <v>45</v>
      </c>
      <c r="K15" s="36">
        <v>45</v>
      </c>
      <c r="L15" s="36">
        <v>0</v>
      </c>
      <c r="M15" s="36">
        <v>21</v>
      </c>
      <c r="N15" s="36">
        <v>0</v>
      </c>
      <c r="O15" s="36">
        <v>17</v>
      </c>
      <c r="P15" s="36">
        <v>1</v>
      </c>
      <c r="Q15" s="36">
        <v>0</v>
      </c>
      <c r="R15" s="36">
        <v>0</v>
      </c>
      <c r="S15" s="90">
        <v>39</v>
      </c>
      <c r="T15" s="91">
        <v>0.68181818181818177</v>
      </c>
    </row>
    <row r="16" spans="1:20" s="66" customFormat="1" ht="24" customHeight="1">
      <c r="A16" s="40" t="s">
        <v>92</v>
      </c>
      <c r="B16" s="93" t="s">
        <v>125</v>
      </c>
      <c r="C16" s="90">
        <v>23</v>
      </c>
      <c r="D16" s="35">
        <v>10</v>
      </c>
      <c r="E16" s="36">
        <v>13</v>
      </c>
      <c r="F16" s="36">
        <v>0</v>
      </c>
      <c r="G16" s="36">
        <v>0</v>
      </c>
      <c r="H16" s="90">
        <v>23</v>
      </c>
      <c r="I16" s="90">
        <v>17</v>
      </c>
      <c r="J16" s="90">
        <v>10</v>
      </c>
      <c r="K16" s="36">
        <v>10</v>
      </c>
      <c r="L16" s="36">
        <v>0</v>
      </c>
      <c r="M16" s="36">
        <v>7</v>
      </c>
      <c r="N16" s="36"/>
      <c r="O16" s="36">
        <v>0</v>
      </c>
      <c r="P16" s="36">
        <v>5</v>
      </c>
      <c r="Q16" s="36">
        <v>0</v>
      </c>
      <c r="R16" s="36">
        <v>1</v>
      </c>
      <c r="S16" s="90">
        <v>13</v>
      </c>
      <c r="T16" s="91">
        <v>0.58823529411764708</v>
      </c>
    </row>
    <row r="17" spans="1:20" s="66" customFormat="1" ht="24" customHeight="1">
      <c r="A17" s="40" t="s">
        <v>96</v>
      </c>
      <c r="B17" s="93" t="s">
        <v>126</v>
      </c>
      <c r="C17" s="90">
        <v>86</v>
      </c>
      <c r="D17" s="35">
        <v>35</v>
      </c>
      <c r="E17" s="36">
        <v>51</v>
      </c>
      <c r="F17" s="36">
        <v>0</v>
      </c>
      <c r="G17" s="36">
        <v>0</v>
      </c>
      <c r="H17" s="90">
        <v>86</v>
      </c>
      <c r="I17" s="90">
        <v>61</v>
      </c>
      <c r="J17" s="90">
        <v>29</v>
      </c>
      <c r="K17" s="36">
        <v>29</v>
      </c>
      <c r="L17" s="36">
        <v>0</v>
      </c>
      <c r="M17" s="36">
        <v>32</v>
      </c>
      <c r="N17" s="36"/>
      <c r="O17" s="36">
        <v>24</v>
      </c>
      <c r="P17" s="36">
        <v>0</v>
      </c>
      <c r="Q17" s="36">
        <v>0</v>
      </c>
      <c r="R17" s="36">
        <v>1</v>
      </c>
      <c r="S17" s="90">
        <v>57</v>
      </c>
      <c r="T17" s="91">
        <v>0.47540983606557374</v>
      </c>
    </row>
    <row r="18" spans="1:20" s="66" customFormat="1" ht="24" customHeight="1">
      <c r="A18" s="40" t="s">
        <v>101</v>
      </c>
      <c r="B18" s="93" t="s">
        <v>127</v>
      </c>
      <c r="C18" s="90">
        <v>211</v>
      </c>
      <c r="D18" s="36">
        <v>131</v>
      </c>
      <c r="E18" s="36">
        <v>80</v>
      </c>
      <c r="F18" s="36">
        <v>0</v>
      </c>
      <c r="G18" s="36">
        <v>0</v>
      </c>
      <c r="H18" s="90">
        <v>211</v>
      </c>
      <c r="I18" s="90">
        <v>100</v>
      </c>
      <c r="J18" s="90">
        <v>52</v>
      </c>
      <c r="K18" s="36">
        <v>52</v>
      </c>
      <c r="L18" s="36">
        <v>0</v>
      </c>
      <c r="M18" s="36">
        <v>48</v>
      </c>
      <c r="N18" s="36"/>
      <c r="O18" s="36">
        <v>103</v>
      </c>
      <c r="P18" s="36">
        <v>8</v>
      </c>
      <c r="Q18" s="36">
        <v>0</v>
      </c>
      <c r="R18" s="36">
        <v>0</v>
      </c>
      <c r="S18" s="90">
        <v>159</v>
      </c>
      <c r="T18" s="91">
        <v>0.52</v>
      </c>
    </row>
    <row r="19" spans="1:20" s="66" customFormat="1" ht="24" customHeight="1">
      <c r="A19" s="40" t="s">
        <v>102</v>
      </c>
      <c r="B19" s="93" t="s">
        <v>128</v>
      </c>
      <c r="C19" s="90">
        <v>58</v>
      </c>
      <c r="D19" s="36">
        <v>16</v>
      </c>
      <c r="E19" s="36">
        <v>42</v>
      </c>
      <c r="F19" s="36">
        <v>0</v>
      </c>
      <c r="G19" s="36">
        <v>0</v>
      </c>
      <c r="H19" s="90">
        <v>58</v>
      </c>
      <c r="I19" s="90">
        <v>51</v>
      </c>
      <c r="J19" s="90">
        <v>28</v>
      </c>
      <c r="K19" s="36">
        <v>28</v>
      </c>
      <c r="L19" s="36">
        <v>0</v>
      </c>
      <c r="M19" s="36">
        <v>23</v>
      </c>
      <c r="N19" s="36"/>
      <c r="O19" s="36">
        <v>7</v>
      </c>
      <c r="P19" s="36">
        <v>0</v>
      </c>
      <c r="Q19" s="36">
        <v>0</v>
      </c>
      <c r="R19" s="36">
        <v>0</v>
      </c>
      <c r="S19" s="90">
        <v>30</v>
      </c>
      <c r="T19" s="91">
        <v>0.5490196078431373</v>
      </c>
    </row>
    <row r="20" spans="1:20" s="66" customFormat="1" ht="24" customHeight="1">
      <c r="A20" s="40" t="s">
        <v>103</v>
      </c>
      <c r="B20" s="93" t="s">
        <v>129</v>
      </c>
      <c r="C20" s="90">
        <v>6</v>
      </c>
      <c r="D20" s="36">
        <v>0</v>
      </c>
      <c r="E20" s="36">
        <v>6</v>
      </c>
      <c r="F20" s="36">
        <v>0</v>
      </c>
      <c r="G20" s="36">
        <v>0</v>
      </c>
      <c r="H20" s="90">
        <v>6</v>
      </c>
      <c r="I20" s="90">
        <v>6</v>
      </c>
      <c r="J20" s="90">
        <v>5</v>
      </c>
      <c r="K20" s="36">
        <v>5</v>
      </c>
      <c r="L20" s="36">
        <v>0</v>
      </c>
      <c r="M20" s="36">
        <v>1</v>
      </c>
      <c r="N20" s="36"/>
      <c r="O20" s="36">
        <v>0</v>
      </c>
      <c r="P20" s="36">
        <v>0</v>
      </c>
      <c r="Q20" s="36">
        <v>0</v>
      </c>
      <c r="R20" s="36">
        <v>0</v>
      </c>
      <c r="S20" s="90">
        <v>1</v>
      </c>
      <c r="T20" s="91">
        <v>0.83333333333333337</v>
      </c>
    </row>
    <row r="21" spans="1:20" s="66" customFormat="1" ht="24" customHeight="1">
      <c r="A21" s="40" t="s">
        <v>104</v>
      </c>
      <c r="B21" s="93" t="s">
        <v>130</v>
      </c>
      <c r="C21" s="90">
        <v>131</v>
      </c>
      <c r="D21" s="36">
        <v>56</v>
      </c>
      <c r="E21" s="36">
        <v>75</v>
      </c>
      <c r="F21" s="36">
        <v>0</v>
      </c>
      <c r="G21" s="36">
        <v>0</v>
      </c>
      <c r="H21" s="90">
        <v>131</v>
      </c>
      <c r="I21" s="90">
        <v>86</v>
      </c>
      <c r="J21" s="90">
        <v>52</v>
      </c>
      <c r="K21" s="36">
        <v>52</v>
      </c>
      <c r="L21" s="36">
        <v>0</v>
      </c>
      <c r="M21" s="36">
        <v>34</v>
      </c>
      <c r="N21" s="36"/>
      <c r="O21" s="36">
        <v>45</v>
      </c>
      <c r="P21" s="36">
        <v>0</v>
      </c>
      <c r="Q21" s="36">
        <v>0</v>
      </c>
      <c r="R21" s="36">
        <v>0</v>
      </c>
      <c r="S21" s="90">
        <v>79</v>
      </c>
      <c r="T21" s="91">
        <v>0.60465116279069764</v>
      </c>
    </row>
    <row r="22" spans="1:20" s="66" customFormat="1" ht="24" customHeight="1">
      <c r="A22" s="40" t="s">
        <v>105</v>
      </c>
      <c r="B22" s="93" t="s">
        <v>439</v>
      </c>
      <c r="C22" s="90">
        <v>114</v>
      </c>
      <c r="D22" s="36">
        <v>53</v>
      </c>
      <c r="E22" s="36">
        <v>61</v>
      </c>
      <c r="F22" s="36">
        <v>0</v>
      </c>
      <c r="G22" s="36">
        <v>0</v>
      </c>
      <c r="H22" s="90">
        <v>114</v>
      </c>
      <c r="I22" s="90">
        <v>69</v>
      </c>
      <c r="J22" s="90">
        <v>39</v>
      </c>
      <c r="K22" s="36">
        <v>39</v>
      </c>
      <c r="L22" s="36">
        <v>0</v>
      </c>
      <c r="M22" s="36">
        <v>29</v>
      </c>
      <c r="N22" s="36">
        <v>1</v>
      </c>
      <c r="O22" s="36">
        <v>44</v>
      </c>
      <c r="P22" s="36">
        <v>1</v>
      </c>
      <c r="Q22" s="36">
        <v>0</v>
      </c>
      <c r="R22" s="36">
        <v>0</v>
      </c>
      <c r="S22" s="90">
        <v>75</v>
      </c>
      <c r="T22" s="91">
        <v>0.56521739130434778</v>
      </c>
    </row>
    <row r="23" spans="1:20" s="66" customFormat="1" ht="24" customHeight="1">
      <c r="A23" s="40" t="s">
        <v>131</v>
      </c>
      <c r="B23" s="41" t="s">
        <v>132</v>
      </c>
      <c r="C23" s="90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1" t="e">
        <v>#DIV/0!</v>
      </c>
    </row>
    <row r="24" spans="1:20" s="66" customFormat="1" ht="24" customHeight="1">
      <c r="A24" s="33" t="s">
        <v>44</v>
      </c>
      <c r="B24" s="92" t="s">
        <v>133</v>
      </c>
      <c r="C24" s="90">
        <v>52167</v>
      </c>
      <c r="D24" s="90">
        <v>28709</v>
      </c>
      <c r="E24" s="90">
        <v>23458</v>
      </c>
      <c r="F24" s="90">
        <v>103</v>
      </c>
      <c r="G24" s="90">
        <v>53</v>
      </c>
      <c r="H24" s="90">
        <v>52011</v>
      </c>
      <c r="I24" s="90">
        <v>30108</v>
      </c>
      <c r="J24" s="90">
        <v>16502</v>
      </c>
      <c r="K24" s="90">
        <v>16280</v>
      </c>
      <c r="L24" s="90">
        <v>222</v>
      </c>
      <c r="M24" s="90">
        <v>13576</v>
      </c>
      <c r="N24" s="90">
        <v>30</v>
      </c>
      <c r="O24" s="90">
        <v>19660</v>
      </c>
      <c r="P24" s="90">
        <v>1957</v>
      </c>
      <c r="Q24" s="90">
        <v>12</v>
      </c>
      <c r="R24" s="90">
        <v>274</v>
      </c>
      <c r="S24" s="90">
        <v>35509</v>
      </c>
      <c r="T24" s="91">
        <v>0.54809352995881488</v>
      </c>
    </row>
    <row r="25" spans="1:20" s="66" customFormat="1" ht="24" customHeight="1">
      <c r="A25" s="33" t="s">
        <v>62</v>
      </c>
      <c r="B25" s="92" t="s">
        <v>50</v>
      </c>
      <c r="C25" s="90">
        <v>6164</v>
      </c>
      <c r="D25" s="90">
        <v>3762</v>
      </c>
      <c r="E25" s="90">
        <v>2402</v>
      </c>
      <c r="F25" s="90">
        <v>18</v>
      </c>
      <c r="G25" s="90">
        <v>37</v>
      </c>
      <c r="H25" s="90">
        <v>6109</v>
      </c>
      <c r="I25" s="90">
        <v>3288</v>
      </c>
      <c r="J25" s="90">
        <v>1692</v>
      </c>
      <c r="K25" s="90">
        <v>1653</v>
      </c>
      <c r="L25" s="90">
        <v>39</v>
      </c>
      <c r="M25" s="90">
        <v>1596</v>
      </c>
      <c r="N25" s="90">
        <v>0</v>
      </c>
      <c r="O25" s="90">
        <v>2657</v>
      </c>
      <c r="P25" s="90">
        <v>111</v>
      </c>
      <c r="Q25" s="90">
        <v>7</v>
      </c>
      <c r="R25" s="90">
        <v>46</v>
      </c>
      <c r="S25" s="90">
        <v>4417</v>
      </c>
      <c r="T25" s="91">
        <v>0.51459854014598538</v>
      </c>
    </row>
    <row r="26" spans="1:20" s="66" customFormat="1" ht="24" customHeight="1">
      <c r="A26" s="40" t="s">
        <v>63</v>
      </c>
      <c r="B26" s="41" t="s">
        <v>134</v>
      </c>
      <c r="C26" s="90">
        <v>9</v>
      </c>
      <c r="D26" s="36"/>
      <c r="E26" s="36">
        <v>9</v>
      </c>
      <c r="F26" s="36"/>
      <c r="G26" s="36"/>
      <c r="H26" s="90">
        <v>9</v>
      </c>
      <c r="I26" s="90">
        <v>9</v>
      </c>
      <c r="J26" s="90">
        <v>9</v>
      </c>
      <c r="K26" s="36">
        <v>9</v>
      </c>
      <c r="L26" s="36"/>
      <c r="M26" s="36"/>
      <c r="N26" s="36"/>
      <c r="O26" s="36"/>
      <c r="P26" s="36"/>
      <c r="Q26" s="36"/>
      <c r="R26" s="36"/>
      <c r="S26" s="90">
        <v>0</v>
      </c>
      <c r="T26" s="91">
        <v>1</v>
      </c>
    </row>
    <row r="27" spans="1:20" s="66" customFormat="1" ht="24" customHeight="1">
      <c r="A27" s="40" t="s">
        <v>64</v>
      </c>
      <c r="B27" s="41" t="s">
        <v>135</v>
      </c>
      <c r="C27" s="90">
        <v>415</v>
      </c>
      <c r="D27" s="36">
        <v>223</v>
      </c>
      <c r="E27" s="36">
        <v>192</v>
      </c>
      <c r="F27" s="36">
        <v>2</v>
      </c>
      <c r="G27" s="36">
        <v>3</v>
      </c>
      <c r="H27" s="90">
        <v>410</v>
      </c>
      <c r="I27" s="90">
        <v>267</v>
      </c>
      <c r="J27" s="90">
        <v>134</v>
      </c>
      <c r="K27" s="36">
        <v>131</v>
      </c>
      <c r="L27" s="36">
        <v>3</v>
      </c>
      <c r="M27" s="36">
        <v>133</v>
      </c>
      <c r="N27" s="36">
        <v>0</v>
      </c>
      <c r="O27" s="36">
        <v>139</v>
      </c>
      <c r="P27" s="36">
        <v>2</v>
      </c>
      <c r="Q27" s="36">
        <v>0</v>
      </c>
      <c r="R27" s="36">
        <v>2</v>
      </c>
      <c r="S27" s="90">
        <v>276</v>
      </c>
      <c r="T27" s="91">
        <v>0.50187265917602997</v>
      </c>
    </row>
    <row r="28" spans="1:20" s="66" customFormat="1" ht="24" customHeight="1">
      <c r="A28" s="40" t="s">
        <v>65</v>
      </c>
      <c r="B28" s="41" t="s">
        <v>136</v>
      </c>
      <c r="C28" s="90">
        <v>145</v>
      </c>
      <c r="D28" s="36">
        <v>92</v>
      </c>
      <c r="E28" s="36">
        <v>53</v>
      </c>
      <c r="F28" s="36">
        <v>0</v>
      </c>
      <c r="G28" s="36">
        <v>1</v>
      </c>
      <c r="H28" s="90">
        <v>144</v>
      </c>
      <c r="I28" s="90">
        <v>88</v>
      </c>
      <c r="J28" s="90">
        <v>51</v>
      </c>
      <c r="K28" s="36">
        <v>51</v>
      </c>
      <c r="L28" s="36">
        <v>0</v>
      </c>
      <c r="M28" s="36">
        <v>37</v>
      </c>
      <c r="N28" s="36">
        <v>0</v>
      </c>
      <c r="O28" s="36">
        <v>50</v>
      </c>
      <c r="P28" s="36">
        <v>4</v>
      </c>
      <c r="Q28" s="36">
        <v>0</v>
      </c>
      <c r="R28" s="36">
        <v>2</v>
      </c>
      <c r="S28" s="90">
        <v>93</v>
      </c>
      <c r="T28" s="91">
        <v>0.57954545454545459</v>
      </c>
    </row>
    <row r="29" spans="1:20" s="66" customFormat="1" ht="24" customHeight="1">
      <c r="A29" s="40" t="s">
        <v>66</v>
      </c>
      <c r="B29" s="41" t="s">
        <v>142</v>
      </c>
      <c r="C29" s="90">
        <v>346</v>
      </c>
      <c r="D29" s="36">
        <v>212</v>
      </c>
      <c r="E29" s="36">
        <v>134</v>
      </c>
      <c r="F29" s="36"/>
      <c r="G29" s="36">
        <v>3</v>
      </c>
      <c r="H29" s="90">
        <v>343</v>
      </c>
      <c r="I29" s="90">
        <v>200</v>
      </c>
      <c r="J29" s="90">
        <v>105</v>
      </c>
      <c r="K29" s="36">
        <v>103</v>
      </c>
      <c r="L29" s="36">
        <v>2</v>
      </c>
      <c r="M29" s="36">
        <v>95</v>
      </c>
      <c r="N29" s="36"/>
      <c r="O29" s="36">
        <v>142</v>
      </c>
      <c r="P29" s="36">
        <v>1</v>
      </c>
      <c r="Q29" s="36">
        <v>0</v>
      </c>
      <c r="R29" s="36">
        <v>0</v>
      </c>
      <c r="S29" s="90">
        <v>238</v>
      </c>
      <c r="T29" s="91">
        <v>0.52500000000000002</v>
      </c>
    </row>
    <row r="30" spans="1:20" s="66" customFormat="1" ht="24" customHeight="1">
      <c r="A30" s="40" t="s">
        <v>67</v>
      </c>
      <c r="B30" s="41" t="s">
        <v>144</v>
      </c>
      <c r="C30" s="90">
        <v>377</v>
      </c>
      <c r="D30" s="36">
        <v>222</v>
      </c>
      <c r="E30" s="36">
        <v>155</v>
      </c>
      <c r="F30" s="36">
        <v>0</v>
      </c>
      <c r="G30" s="36">
        <v>0</v>
      </c>
      <c r="H30" s="90">
        <v>377</v>
      </c>
      <c r="I30" s="90">
        <v>210</v>
      </c>
      <c r="J30" s="90">
        <v>118</v>
      </c>
      <c r="K30" s="36">
        <v>111</v>
      </c>
      <c r="L30" s="36">
        <v>7</v>
      </c>
      <c r="M30" s="36">
        <v>92</v>
      </c>
      <c r="N30" s="36"/>
      <c r="O30" s="36">
        <v>167</v>
      </c>
      <c r="P30" s="36"/>
      <c r="Q30" s="36"/>
      <c r="R30" s="36"/>
      <c r="S30" s="90">
        <v>259</v>
      </c>
      <c r="T30" s="91">
        <v>0.56190476190476191</v>
      </c>
    </row>
    <row r="31" spans="1:20" s="66" customFormat="1" ht="24" customHeight="1">
      <c r="A31" s="40" t="s">
        <v>68</v>
      </c>
      <c r="B31" s="41" t="s">
        <v>137</v>
      </c>
      <c r="C31" s="90">
        <v>507</v>
      </c>
      <c r="D31" s="36">
        <v>277</v>
      </c>
      <c r="E31" s="36">
        <v>230</v>
      </c>
      <c r="F31" s="36">
        <v>4</v>
      </c>
      <c r="G31" s="36">
        <v>10</v>
      </c>
      <c r="H31" s="90">
        <v>493</v>
      </c>
      <c r="I31" s="90">
        <v>291</v>
      </c>
      <c r="J31" s="90">
        <v>133</v>
      </c>
      <c r="K31" s="36">
        <v>133</v>
      </c>
      <c r="L31" s="36">
        <v>0</v>
      </c>
      <c r="M31" s="36">
        <v>158</v>
      </c>
      <c r="N31" s="36">
        <v>0</v>
      </c>
      <c r="O31" s="36">
        <v>192</v>
      </c>
      <c r="P31" s="36">
        <v>3</v>
      </c>
      <c r="Q31" s="36">
        <v>0</v>
      </c>
      <c r="R31" s="36">
        <v>7</v>
      </c>
      <c r="S31" s="90">
        <v>360</v>
      </c>
      <c r="T31" s="91">
        <v>0.45704467353951889</v>
      </c>
    </row>
    <row r="32" spans="1:20" s="66" customFormat="1" ht="24" customHeight="1">
      <c r="A32" s="40" t="s">
        <v>69</v>
      </c>
      <c r="B32" s="41" t="s">
        <v>138</v>
      </c>
      <c r="C32" s="90">
        <v>617</v>
      </c>
      <c r="D32" s="36">
        <v>398</v>
      </c>
      <c r="E32" s="36">
        <v>219</v>
      </c>
      <c r="F32" s="36">
        <v>0</v>
      </c>
      <c r="G32" s="36">
        <v>0</v>
      </c>
      <c r="H32" s="90">
        <v>617</v>
      </c>
      <c r="I32" s="90">
        <v>285</v>
      </c>
      <c r="J32" s="90">
        <v>149</v>
      </c>
      <c r="K32" s="36">
        <v>149</v>
      </c>
      <c r="L32" s="36">
        <v>0</v>
      </c>
      <c r="M32" s="36">
        <v>136</v>
      </c>
      <c r="N32" s="36">
        <v>0</v>
      </c>
      <c r="O32" s="36">
        <v>304</v>
      </c>
      <c r="P32" s="36">
        <v>8</v>
      </c>
      <c r="Q32" s="36">
        <v>4</v>
      </c>
      <c r="R32" s="36">
        <v>16</v>
      </c>
      <c r="S32" s="90">
        <v>468</v>
      </c>
      <c r="T32" s="91">
        <v>0.52280701754385961</v>
      </c>
    </row>
    <row r="33" spans="1:20" s="66" customFormat="1" ht="24" customHeight="1">
      <c r="A33" s="40" t="s">
        <v>70</v>
      </c>
      <c r="B33" s="41" t="s">
        <v>139</v>
      </c>
      <c r="C33" s="90">
        <v>503</v>
      </c>
      <c r="D33" s="36">
        <v>343</v>
      </c>
      <c r="E33" s="36">
        <v>160</v>
      </c>
      <c r="F33" s="36">
        <v>1</v>
      </c>
      <c r="G33" s="36">
        <v>2</v>
      </c>
      <c r="H33" s="90">
        <v>500</v>
      </c>
      <c r="I33" s="90">
        <v>230</v>
      </c>
      <c r="J33" s="90">
        <v>105</v>
      </c>
      <c r="K33" s="36">
        <v>105</v>
      </c>
      <c r="L33" s="36">
        <v>0</v>
      </c>
      <c r="M33" s="36">
        <v>125</v>
      </c>
      <c r="N33" s="36">
        <v>0</v>
      </c>
      <c r="O33" s="36">
        <v>268</v>
      </c>
      <c r="P33" s="36">
        <v>0</v>
      </c>
      <c r="Q33" s="36">
        <v>2</v>
      </c>
      <c r="R33" s="36">
        <v>0</v>
      </c>
      <c r="S33" s="90">
        <v>395</v>
      </c>
      <c r="T33" s="91">
        <v>0.45652173913043476</v>
      </c>
    </row>
    <row r="34" spans="1:20" s="66" customFormat="1" ht="24" customHeight="1">
      <c r="A34" s="40" t="s">
        <v>141</v>
      </c>
      <c r="B34" s="41" t="s">
        <v>150</v>
      </c>
      <c r="C34" s="90">
        <v>432</v>
      </c>
      <c r="D34" s="36">
        <v>292</v>
      </c>
      <c r="E34" s="36">
        <v>140</v>
      </c>
      <c r="F34" s="36"/>
      <c r="G34" s="36">
        <v>0</v>
      </c>
      <c r="H34" s="90">
        <v>432</v>
      </c>
      <c r="I34" s="90">
        <v>188</v>
      </c>
      <c r="J34" s="90">
        <v>110</v>
      </c>
      <c r="K34" s="36">
        <v>104</v>
      </c>
      <c r="L34" s="36">
        <v>6</v>
      </c>
      <c r="M34" s="36">
        <v>78</v>
      </c>
      <c r="N34" s="36">
        <v>0</v>
      </c>
      <c r="O34" s="36">
        <v>225</v>
      </c>
      <c r="P34" s="36">
        <v>18</v>
      </c>
      <c r="Q34" s="36">
        <v>0</v>
      </c>
      <c r="R34" s="36">
        <v>1</v>
      </c>
      <c r="S34" s="90">
        <v>322</v>
      </c>
      <c r="T34" s="91">
        <v>0.58510638297872342</v>
      </c>
    </row>
    <row r="35" spans="1:20" s="66" customFormat="1" ht="24" customHeight="1">
      <c r="A35" s="40" t="s">
        <v>143</v>
      </c>
      <c r="B35" s="41" t="s">
        <v>140</v>
      </c>
      <c r="C35" s="90">
        <v>616</v>
      </c>
      <c r="D35" s="36">
        <v>338</v>
      </c>
      <c r="E35" s="36">
        <v>278</v>
      </c>
      <c r="F35" s="36">
        <v>1</v>
      </c>
      <c r="G35" s="36">
        <v>11</v>
      </c>
      <c r="H35" s="90">
        <v>604</v>
      </c>
      <c r="I35" s="90">
        <v>379</v>
      </c>
      <c r="J35" s="90">
        <v>167</v>
      </c>
      <c r="K35" s="36">
        <v>166</v>
      </c>
      <c r="L35" s="36">
        <v>1</v>
      </c>
      <c r="M35" s="36">
        <v>212</v>
      </c>
      <c r="N35" s="36"/>
      <c r="O35" s="36">
        <v>203</v>
      </c>
      <c r="P35" s="36">
        <v>21</v>
      </c>
      <c r="Q35" s="36">
        <v>1</v>
      </c>
      <c r="R35" s="36"/>
      <c r="S35" s="90">
        <v>437</v>
      </c>
      <c r="T35" s="91">
        <v>0.44063324538258575</v>
      </c>
    </row>
    <row r="36" spans="1:20" s="66" customFormat="1" ht="24" customHeight="1">
      <c r="A36" s="40" t="s">
        <v>145</v>
      </c>
      <c r="B36" s="41" t="s">
        <v>148</v>
      </c>
      <c r="C36" s="90">
        <v>468</v>
      </c>
      <c r="D36" s="36">
        <v>305</v>
      </c>
      <c r="E36" s="36">
        <v>163</v>
      </c>
      <c r="F36" s="36">
        <v>0</v>
      </c>
      <c r="G36" s="36">
        <v>4</v>
      </c>
      <c r="H36" s="90">
        <v>464</v>
      </c>
      <c r="I36" s="90">
        <v>245</v>
      </c>
      <c r="J36" s="90">
        <v>162</v>
      </c>
      <c r="K36" s="36">
        <v>154</v>
      </c>
      <c r="L36" s="36">
        <v>8</v>
      </c>
      <c r="M36" s="36">
        <v>83</v>
      </c>
      <c r="N36" s="36">
        <v>0</v>
      </c>
      <c r="O36" s="36">
        <v>205</v>
      </c>
      <c r="P36" s="36">
        <v>14</v>
      </c>
      <c r="Q36" s="36">
        <v>0</v>
      </c>
      <c r="R36" s="36">
        <v>0</v>
      </c>
      <c r="S36" s="90">
        <v>302</v>
      </c>
      <c r="T36" s="91">
        <v>0.66122448979591841</v>
      </c>
    </row>
    <row r="37" spans="1:20" s="66" customFormat="1" ht="24" customHeight="1">
      <c r="A37" s="40" t="s">
        <v>147</v>
      </c>
      <c r="B37" s="41" t="s">
        <v>146</v>
      </c>
      <c r="C37" s="90">
        <v>501</v>
      </c>
      <c r="D37" s="36">
        <v>330</v>
      </c>
      <c r="E37" s="36">
        <v>171</v>
      </c>
      <c r="F37" s="36">
        <v>0</v>
      </c>
      <c r="G37" s="36">
        <v>0</v>
      </c>
      <c r="H37" s="90">
        <v>501</v>
      </c>
      <c r="I37" s="90">
        <v>258</v>
      </c>
      <c r="J37" s="90">
        <v>144</v>
      </c>
      <c r="K37" s="36">
        <v>138</v>
      </c>
      <c r="L37" s="36">
        <v>6</v>
      </c>
      <c r="M37" s="36">
        <v>114</v>
      </c>
      <c r="N37" s="36">
        <v>0</v>
      </c>
      <c r="O37" s="36">
        <v>235</v>
      </c>
      <c r="P37" s="36">
        <v>8</v>
      </c>
      <c r="Q37" s="36">
        <v>0</v>
      </c>
      <c r="R37" s="36">
        <v>0</v>
      </c>
      <c r="S37" s="90">
        <v>357</v>
      </c>
      <c r="T37" s="91">
        <v>0.55813953488372092</v>
      </c>
    </row>
    <row r="38" spans="1:20" s="66" customFormat="1" ht="24" customHeight="1">
      <c r="A38" s="40" t="s">
        <v>149</v>
      </c>
      <c r="B38" s="41" t="s">
        <v>453</v>
      </c>
      <c r="C38" s="90">
        <v>479</v>
      </c>
      <c r="D38" s="36">
        <v>323</v>
      </c>
      <c r="E38" s="36">
        <v>156</v>
      </c>
      <c r="F38" s="36">
        <v>2</v>
      </c>
      <c r="G38" s="36">
        <v>2</v>
      </c>
      <c r="H38" s="90">
        <v>475</v>
      </c>
      <c r="I38" s="90">
        <v>253</v>
      </c>
      <c r="J38" s="90">
        <v>135</v>
      </c>
      <c r="K38" s="36">
        <v>129</v>
      </c>
      <c r="L38" s="36">
        <v>6</v>
      </c>
      <c r="M38" s="36">
        <v>118</v>
      </c>
      <c r="N38" s="36">
        <v>0</v>
      </c>
      <c r="O38" s="36">
        <v>196</v>
      </c>
      <c r="P38" s="36">
        <v>26</v>
      </c>
      <c r="Q38" s="36">
        <v>0</v>
      </c>
      <c r="R38" s="36">
        <v>0</v>
      </c>
      <c r="S38" s="90">
        <v>340</v>
      </c>
      <c r="T38" s="91">
        <v>0.53359683794466406</v>
      </c>
    </row>
    <row r="39" spans="1:20" s="66" customFormat="1" ht="24" customHeight="1">
      <c r="A39" s="40" t="s">
        <v>151</v>
      </c>
      <c r="B39" s="41" t="s">
        <v>454</v>
      </c>
      <c r="C39" s="90">
        <v>316</v>
      </c>
      <c r="D39" s="36">
        <v>143</v>
      </c>
      <c r="E39" s="36">
        <v>173</v>
      </c>
      <c r="F39" s="36">
        <v>8</v>
      </c>
      <c r="G39" s="36">
        <v>0</v>
      </c>
      <c r="H39" s="90">
        <v>308</v>
      </c>
      <c r="I39" s="90">
        <v>155</v>
      </c>
      <c r="J39" s="90">
        <v>84</v>
      </c>
      <c r="K39" s="36">
        <v>84</v>
      </c>
      <c r="L39" s="36">
        <v>0</v>
      </c>
      <c r="M39" s="36">
        <v>71</v>
      </c>
      <c r="N39" s="36">
        <v>0</v>
      </c>
      <c r="O39" s="36">
        <v>131</v>
      </c>
      <c r="P39" s="36">
        <v>4</v>
      </c>
      <c r="Q39" s="36">
        <v>0</v>
      </c>
      <c r="R39" s="36">
        <v>18</v>
      </c>
      <c r="S39" s="90">
        <v>224</v>
      </c>
      <c r="T39" s="91">
        <v>0.54193548387096779</v>
      </c>
    </row>
    <row r="40" spans="1:20" s="66" customFormat="1" ht="24" customHeight="1">
      <c r="A40" s="40" t="s">
        <v>152</v>
      </c>
      <c r="B40" s="41" t="s">
        <v>455</v>
      </c>
      <c r="C40" s="90">
        <v>289</v>
      </c>
      <c r="D40" s="36">
        <v>180</v>
      </c>
      <c r="E40" s="36">
        <v>109</v>
      </c>
      <c r="F40" s="36">
        <v>0</v>
      </c>
      <c r="G40" s="36">
        <v>0</v>
      </c>
      <c r="H40" s="90">
        <v>289</v>
      </c>
      <c r="I40" s="90">
        <v>142</v>
      </c>
      <c r="J40" s="90">
        <v>59</v>
      </c>
      <c r="K40" s="36">
        <v>59</v>
      </c>
      <c r="L40" s="36">
        <v>0</v>
      </c>
      <c r="M40" s="36">
        <v>83</v>
      </c>
      <c r="N40" s="36">
        <v>0</v>
      </c>
      <c r="O40" s="36">
        <v>147</v>
      </c>
      <c r="P40" s="36">
        <v>0</v>
      </c>
      <c r="Q40" s="36">
        <v>0</v>
      </c>
      <c r="R40" s="36">
        <v>0</v>
      </c>
      <c r="S40" s="90">
        <v>230</v>
      </c>
      <c r="T40" s="91">
        <v>0.41549295774647887</v>
      </c>
    </row>
    <row r="41" spans="1:20" s="66" customFormat="1" ht="24" customHeight="1">
      <c r="A41" s="40" t="s">
        <v>153</v>
      </c>
      <c r="B41" s="41" t="s">
        <v>456</v>
      </c>
      <c r="C41" s="90">
        <v>144</v>
      </c>
      <c r="D41" s="36">
        <v>84</v>
      </c>
      <c r="E41" s="36">
        <v>60</v>
      </c>
      <c r="F41" s="36">
        <v>0</v>
      </c>
      <c r="G41" s="36">
        <v>1</v>
      </c>
      <c r="H41" s="90">
        <v>143</v>
      </c>
      <c r="I41" s="90">
        <v>88</v>
      </c>
      <c r="J41" s="90">
        <v>27</v>
      </c>
      <c r="K41" s="36">
        <v>27</v>
      </c>
      <c r="L41" s="36"/>
      <c r="M41" s="36">
        <v>61</v>
      </c>
      <c r="N41" s="36"/>
      <c r="O41" s="36">
        <v>53</v>
      </c>
      <c r="P41" s="36">
        <v>2</v>
      </c>
      <c r="Q41" s="36"/>
      <c r="R41" s="36">
        <v>0</v>
      </c>
      <c r="S41" s="90">
        <v>116</v>
      </c>
      <c r="T41" s="91">
        <v>0.30681818181818182</v>
      </c>
    </row>
    <row r="42" spans="1:20" s="66" customFormat="1" ht="24" customHeight="1">
      <c r="A42" s="40" t="s">
        <v>154</v>
      </c>
      <c r="B42" s="41"/>
      <c r="C42" s="90">
        <v>0</v>
      </c>
      <c r="D42" s="36"/>
      <c r="E42" s="36"/>
      <c r="F42" s="36"/>
      <c r="G42" s="36"/>
      <c r="H42" s="90">
        <v>0</v>
      </c>
      <c r="I42" s="90">
        <v>0</v>
      </c>
      <c r="J42" s="90">
        <v>0</v>
      </c>
      <c r="K42" s="36"/>
      <c r="L42" s="36"/>
      <c r="M42" s="36"/>
      <c r="N42" s="36"/>
      <c r="O42" s="36"/>
      <c r="P42" s="36"/>
      <c r="Q42" s="36"/>
      <c r="R42" s="36"/>
      <c r="S42" s="90">
        <v>0</v>
      </c>
      <c r="T42" s="91" t="e">
        <v>#DIV/0!</v>
      </c>
    </row>
    <row r="43" spans="1:20" s="66" customFormat="1" ht="24" customHeight="1">
      <c r="A43" s="33" t="s">
        <v>71</v>
      </c>
      <c r="B43" s="92" t="s">
        <v>51</v>
      </c>
      <c r="C43" s="90">
        <v>5912</v>
      </c>
      <c r="D43" s="90">
        <v>2742</v>
      </c>
      <c r="E43" s="90">
        <v>3170</v>
      </c>
      <c r="F43" s="90">
        <v>13</v>
      </c>
      <c r="G43" s="90">
        <v>4</v>
      </c>
      <c r="H43" s="90">
        <v>5895</v>
      </c>
      <c r="I43" s="90">
        <v>4121</v>
      </c>
      <c r="J43" s="90">
        <v>2312</v>
      </c>
      <c r="K43" s="90">
        <v>2301</v>
      </c>
      <c r="L43" s="90">
        <v>11</v>
      </c>
      <c r="M43" s="90">
        <v>1799</v>
      </c>
      <c r="N43" s="90">
        <v>10</v>
      </c>
      <c r="O43" s="90">
        <v>1423</v>
      </c>
      <c r="P43" s="90">
        <v>326</v>
      </c>
      <c r="Q43" s="90">
        <v>0</v>
      </c>
      <c r="R43" s="90">
        <v>25</v>
      </c>
      <c r="S43" s="90">
        <v>3583</v>
      </c>
      <c r="T43" s="91">
        <v>0.56102887648628974</v>
      </c>
    </row>
    <row r="44" spans="1:20" s="66" customFormat="1" ht="24" customHeight="1">
      <c r="A44" s="40" t="s">
        <v>72</v>
      </c>
      <c r="B44" s="41" t="s">
        <v>155</v>
      </c>
      <c r="C44" s="90">
        <v>17</v>
      </c>
      <c r="D44" s="36">
        <v>0</v>
      </c>
      <c r="E44" s="36">
        <v>17</v>
      </c>
      <c r="F44" s="36">
        <v>0</v>
      </c>
      <c r="G44" s="36">
        <v>0</v>
      </c>
      <c r="H44" s="90">
        <v>17</v>
      </c>
      <c r="I44" s="90">
        <v>17</v>
      </c>
      <c r="J44" s="90">
        <v>17</v>
      </c>
      <c r="K44" s="36">
        <v>17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90">
        <v>0</v>
      </c>
      <c r="T44" s="91">
        <v>1</v>
      </c>
    </row>
    <row r="45" spans="1:20" s="66" customFormat="1" ht="24" customHeight="1">
      <c r="A45" s="40" t="s">
        <v>73</v>
      </c>
      <c r="B45" s="41" t="s">
        <v>156</v>
      </c>
      <c r="C45" s="90">
        <v>347</v>
      </c>
      <c r="D45" s="36">
        <v>159</v>
      </c>
      <c r="E45" s="36">
        <v>188</v>
      </c>
      <c r="F45" s="36">
        <v>0</v>
      </c>
      <c r="G45" s="36">
        <v>2</v>
      </c>
      <c r="H45" s="90">
        <v>345</v>
      </c>
      <c r="I45" s="90">
        <v>197</v>
      </c>
      <c r="J45" s="90">
        <v>139</v>
      </c>
      <c r="K45" s="36">
        <v>138</v>
      </c>
      <c r="L45" s="36">
        <v>1</v>
      </c>
      <c r="M45" s="36">
        <v>57</v>
      </c>
      <c r="N45" s="36">
        <v>1</v>
      </c>
      <c r="O45" s="36">
        <v>129</v>
      </c>
      <c r="P45" s="36">
        <v>19</v>
      </c>
      <c r="Q45" s="36">
        <v>0</v>
      </c>
      <c r="R45" s="36">
        <v>0</v>
      </c>
      <c r="S45" s="90">
        <v>206</v>
      </c>
      <c r="T45" s="91">
        <v>0.70558375634517767</v>
      </c>
    </row>
    <row r="46" spans="1:20" s="66" customFormat="1" ht="24" customHeight="1">
      <c r="A46" s="40" t="s">
        <v>74</v>
      </c>
      <c r="B46" s="41" t="s">
        <v>157</v>
      </c>
      <c r="C46" s="90">
        <v>384</v>
      </c>
      <c r="D46" s="36">
        <v>123</v>
      </c>
      <c r="E46" s="36">
        <v>261</v>
      </c>
      <c r="F46" s="36">
        <v>0</v>
      </c>
      <c r="G46" s="36">
        <v>0</v>
      </c>
      <c r="H46" s="90">
        <v>384</v>
      </c>
      <c r="I46" s="90">
        <v>280</v>
      </c>
      <c r="J46" s="90">
        <v>148</v>
      </c>
      <c r="K46" s="36">
        <v>148</v>
      </c>
      <c r="L46" s="36">
        <v>0</v>
      </c>
      <c r="M46" s="36">
        <v>132</v>
      </c>
      <c r="N46" s="36">
        <v>0</v>
      </c>
      <c r="O46" s="36">
        <v>79</v>
      </c>
      <c r="P46" s="36">
        <v>24</v>
      </c>
      <c r="Q46" s="36">
        <v>0</v>
      </c>
      <c r="R46" s="36">
        <v>1</v>
      </c>
      <c r="S46" s="90">
        <v>236</v>
      </c>
      <c r="T46" s="91">
        <v>0.52857142857142858</v>
      </c>
    </row>
    <row r="47" spans="1:20" s="66" customFormat="1" ht="24" customHeight="1">
      <c r="A47" s="40" t="s">
        <v>75</v>
      </c>
      <c r="B47" s="41" t="s">
        <v>158</v>
      </c>
      <c r="C47" s="90">
        <v>694</v>
      </c>
      <c r="D47" s="36">
        <v>334</v>
      </c>
      <c r="E47" s="36">
        <v>360</v>
      </c>
      <c r="F47" s="36">
        <v>0</v>
      </c>
      <c r="G47" s="36">
        <v>0</v>
      </c>
      <c r="H47" s="90">
        <v>694</v>
      </c>
      <c r="I47" s="90">
        <v>433</v>
      </c>
      <c r="J47" s="90">
        <v>245</v>
      </c>
      <c r="K47" s="36">
        <v>245</v>
      </c>
      <c r="L47" s="36">
        <v>0</v>
      </c>
      <c r="M47" s="36">
        <v>188</v>
      </c>
      <c r="N47" s="36">
        <v>0</v>
      </c>
      <c r="O47" s="36">
        <v>241</v>
      </c>
      <c r="P47" s="36">
        <v>20</v>
      </c>
      <c r="Q47" s="36">
        <v>0</v>
      </c>
      <c r="R47" s="36">
        <v>0</v>
      </c>
      <c r="S47" s="90">
        <v>449</v>
      </c>
      <c r="T47" s="91">
        <v>0.56581986143187069</v>
      </c>
    </row>
    <row r="48" spans="1:20" s="66" customFormat="1" ht="24" customHeight="1">
      <c r="A48" s="40" t="s">
        <v>76</v>
      </c>
      <c r="B48" s="41" t="s">
        <v>159</v>
      </c>
      <c r="C48" s="90">
        <v>472</v>
      </c>
      <c r="D48" s="36">
        <v>163</v>
      </c>
      <c r="E48" s="36">
        <v>309</v>
      </c>
      <c r="F48" s="36">
        <v>0</v>
      </c>
      <c r="G48" s="36">
        <v>0</v>
      </c>
      <c r="H48" s="90">
        <v>472</v>
      </c>
      <c r="I48" s="90">
        <v>398</v>
      </c>
      <c r="J48" s="90">
        <v>243</v>
      </c>
      <c r="K48" s="36">
        <v>240</v>
      </c>
      <c r="L48" s="36">
        <v>3</v>
      </c>
      <c r="M48" s="36">
        <v>154</v>
      </c>
      <c r="N48" s="36">
        <v>1</v>
      </c>
      <c r="O48" s="36">
        <v>55</v>
      </c>
      <c r="P48" s="36">
        <v>19</v>
      </c>
      <c r="Q48" s="36">
        <v>0</v>
      </c>
      <c r="R48" s="36">
        <v>0</v>
      </c>
      <c r="S48" s="90">
        <v>229</v>
      </c>
      <c r="T48" s="91">
        <v>0.61055276381909551</v>
      </c>
    </row>
    <row r="49" spans="1:20" s="66" customFormat="1" ht="24" customHeight="1">
      <c r="A49" s="40" t="s">
        <v>77</v>
      </c>
      <c r="B49" s="41" t="s">
        <v>443</v>
      </c>
      <c r="C49" s="90">
        <v>203</v>
      </c>
      <c r="D49" s="36">
        <v>94</v>
      </c>
      <c r="E49" s="36">
        <v>109</v>
      </c>
      <c r="F49" s="36">
        <v>0</v>
      </c>
      <c r="G49" s="36">
        <v>2</v>
      </c>
      <c r="H49" s="90">
        <v>201</v>
      </c>
      <c r="I49" s="90">
        <v>154</v>
      </c>
      <c r="J49" s="90">
        <v>82</v>
      </c>
      <c r="K49" s="36">
        <v>81</v>
      </c>
      <c r="L49" s="36">
        <v>1</v>
      </c>
      <c r="M49" s="36">
        <v>72</v>
      </c>
      <c r="N49" s="36">
        <v>0</v>
      </c>
      <c r="O49" s="36">
        <v>33</v>
      </c>
      <c r="P49" s="36">
        <v>14</v>
      </c>
      <c r="Q49" s="36">
        <v>0</v>
      </c>
      <c r="R49" s="36">
        <v>0</v>
      </c>
      <c r="S49" s="90">
        <v>119</v>
      </c>
      <c r="T49" s="91">
        <v>0.53246753246753242</v>
      </c>
    </row>
    <row r="50" spans="1:20" s="66" customFormat="1" ht="24" customHeight="1">
      <c r="A50" s="40" t="s">
        <v>78</v>
      </c>
      <c r="B50" s="41" t="s">
        <v>160</v>
      </c>
      <c r="C50" s="90">
        <v>718</v>
      </c>
      <c r="D50" s="36">
        <v>391</v>
      </c>
      <c r="E50" s="36">
        <v>327</v>
      </c>
      <c r="F50" s="36">
        <v>4</v>
      </c>
      <c r="G50" s="36">
        <v>0</v>
      </c>
      <c r="H50" s="90">
        <v>714</v>
      </c>
      <c r="I50" s="90">
        <v>420</v>
      </c>
      <c r="J50" s="90">
        <v>222</v>
      </c>
      <c r="K50" s="36">
        <v>221</v>
      </c>
      <c r="L50" s="36">
        <v>1</v>
      </c>
      <c r="M50" s="36">
        <v>197</v>
      </c>
      <c r="N50" s="36">
        <v>1</v>
      </c>
      <c r="O50" s="36">
        <v>245</v>
      </c>
      <c r="P50" s="36">
        <v>49</v>
      </c>
      <c r="Q50" s="36">
        <v>0</v>
      </c>
      <c r="R50" s="36">
        <v>0</v>
      </c>
      <c r="S50" s="90">
        <v>492</v>
      </c>
      <c r="T50" s="91">
        <v>0.52857142857142858</v>
      </c>
    </row>
    <row r="51" spans="1:20" s="66" customFormat="1" ht="24" customHeight="1">
      <c r="A51" s="40" t="s">
        <v>79</v>
      </c>
      <c r="B51" s="41" t="s">
        <v>161</v>
      </c>
      <c r="C51" s="90">
        <v>470</v>
      </c>
      <c r="D51" s="36">
        <v>192</v>
      </c>
      <c r="E51" s="36">
        <v>278</v>
      </c>
      <c r="F51" s="36">
        <v>0</v>
      </c>
      <c r="G51" s="36">
        <v>0</v>
      </c>
      <c r="H51" s="90">
        <v>470</v>
      </c>
      <c r="I51" s="90">
        <v>402</v>
      </c>
      <c r="J51" s="90">
        <v>214</v>
      </c>
      <c r="K51" s="36">
        <v>212</v>
      </c>
      <c r="L51" s="36">
        <v>2</v>
      </c>
      <c r="M51" s="36">
        <v>187</v>
      </c>
      <c r="N51" s="36">
        <v>1</v>
      </c>
      <c r="O51" s="36">
        <v>60</v>
      </c>
      <c r="P51" s="36">
        <v>8</v>
      </c>
      <c r="Q51" s="36">
        <v>0</v>
      </c>
      <c r="R51" s="36">
        <v>0</v>
      </c>
      <c r="S51" s="90">
        <v>256</v>
      </c>
      <c r="T51" s="91">
        <v>0.53233830845771146</v>
      </c>
    </row>
    <row r="52" spans="1:20" s="66" customFormat="1" ht="24" customHeight="1">
      <c r="A52" s="40" t="s">
        <v>80</v>
      </c>
      <c r="B52" s="41" t="s">
        <v>444</v>
      </c>
      <c r="C52" s="90">
        <v>650</v>
      </c>
      <c r="D52" s="36">
        <v>372</v>
      </c>
      <c r="E52" s="36">
        <v>278</v>
      </c>
      <c r="F52" s="36">
        <v>2</v>
      </c>
      <c r="G52" s="36">
        <v>0</v>
      </c>
      <c r="H52" s="90">
        <v>648</v>
      </c>
      <c r="I52" s="90">
        <v>460</v>
      </c>
      <c r="J52" s="90">
        <v>259</v>
      </c>
      <c r="K52" s="36">
        <v>257</v>
      </c>
      <c r="L52" s="36">
        <v>2</v>
      </c>
      <c r="M52" s="36">
        <v>195</v>
      </c>
      <c r="N52" s="36">
        <v>6</v>
      </c>
      <c r="O52" s="36">
        <v>101</v>
      </c>
      <c r="P52" s="36">
        <v>87</v>
      </c>
      <c r="Q52" s="36">
        <v>0</v>
      </c>
      <c r="R52" s="36">
        <v>0</v>
      </c>
      <c r="S52" s="90">
        <v>389</v>
      </c>
      <c r="T52" s="91">
        <v>0.56304347826086953</v>
      </c>
    </row>
    <row r="53" spans="1:20" s="66" customFormat="1" ht="24" customHeight="1">
      <c r="A53" s="40" t="s">
        <v>163</v>
      </c>
      <c r="B53" s="41" t="s">
        <v>445</v>
      </c>
      <c r="C53" s="90">
        <v>319</v>
      </c>
      <c r="D53" s="36">
        <v>134</v>
      </c>
      <c r="E53" s="36">
        <v>185</v>
      </c>
      <c r="F53" s="36">
        <v>0</v>
      </c>
      <c r="G53" s="36">
        <v>0</v>
      </c>
      <c r="H53" s="90">
        <v>319</v>
      </c>
      <c r="I53" s="90">
        <v>220</v>
      </c>
      <c r="J53" s="90">
        <v>99</v>
      </c>
      <c r="K53" s="36">
        <v>99</v>
      </c>
      <c r="L53" s="36">
        <v>0</v>
      </c>
      <c r="M53" s="36">
        <v>121</v>
      </c>
      <c r="N53" s="36">
        <v>0</v>
      </c>
      <c r="O53" s="36">
        <v>91</v>
      </c>
      <c r="P53" s="36">
        <v>4</v>
      </c>
      <c r="Q53" s="36">
        <v>0</v>
      </c>
      <c r="R53" s="36">
        <v>4</v>
      </c>
      <c r="S53" s="90">
        <v>220</v>
      </c>
      <c r="T53" s="91">
        <v>0.45</v>
      </c>
    </row>
    <row r="54" spans="1:20" s="66" customFormat="1" ht="24" customHeight="1">
      <c r="A54" s="40" t="s">
        <v>165</v>
      </c>
      <c r="B54" s="41" t="s">
        <v>162</v>
      </c>
      <c r="C54" s="90">
        <v>554</v>
      </c>
      <c r="D54" s="36">
        <v>237</v>
      </c>
      <c r="E54" s="36">
        <v>317</v>
      </c>
      <c r="F54" s="36">
        <v>6</v>
      </c>
      <c r="G54" s="36">
        <v>0</v>
      </c>
      <c r="H54" s="90">
        <v>548</v>
      </c>
      <c r="I54" s="90">
        <v>391</v>
      </c>
      <c r="J54" s="90">
        <v>224</v>
      </c>
      <c r="K54" s="36">
        <v>224</v>
      </c>
      <c r="L54" s="36">
        <v>0</v>
      </c>
      <c r="M54" s="36">
        <v>167</v>
      </c>
      <c r="N54" s="36">
        <v>0</v>
      </c>
      <c r="O54" s="36">
        <v>136</v>
      </c>
      <c r="P54" s="36">
        <v>21</v>
      </c>
      <c r="Q54" s="36">
        <v>0</v>
      </c>
      <c r="R54" s="36">
        <v>0</v>
      </c>
      <c r="S54" s="90">
        <v>324</v>
      </c>
      <c r="T54" s="91">
        <v>0.57289002557544755</v>
      </c>
    </row>
    <row r="55" spans="1:20" s="66" customFormat="1" ht="24" customHeight="1">
      <c r="A55" s="40" t="s">
        <v>167</v>
      </c>
      <c r="B55" s="41" t="s">
        <v>164</v>
      </c>
      <c r="C55" s="90">
        <v>597</v>
      </c>
      <c r="D55" s="36">
        <v>313</v>
      </c>
      <c r="E55" s="36">
        <v>284</v>
      </c>
      <c r="F55" s="36">
        <v>1</v>
      </c>
      <c r="G55" s="36">
        <v>0</v>
      </c>
      <c r="H55" s="90">
        <v>596</v>
      </c>
      <c r="I55" s="90">
        <v>399</v>
      </c>
      <c r="J55" s="90">
        <v>231</v>
      </c>
      <c r="K55" s="36">
        <v>230</v>
      </c>
      <c r="L55" s="36">
        <v>1</v>
      </c>
      <c r="M55" s="36">
        <v>168</v>
      </c>
      <c r="N55" s="36">
        <v>0</v>
      </c>
      <c r="O55" s="36">
        <v>166</v>
      </c>
      <c r="P55" s="36">
        <v>31</v>
      </c>
      <c r="Q55" s="36">
        <v>0</v>
      </c>
      <c r="R55" s="36">
        <v>0</v>
      </c>
      <c r="S55" s="90">
        <v>365</v>
      </c>
      <c r="T55" s="91">
        <v>0.57894736842105265</v>
      </c>
    </row>
    <row r="56" spans="1:20" s="66" customFormat="1" ht="24" customHeight="1">
      <c r="A56" s="40" t="s">
        <v>168</v>
      </c>
      <c r="B56" s="41" t="s">
        <v>166</v>
      </c>
      <c r="C56" s="90">
        <v>487</v>
      </c>
      <c r="D56" s="36">
        <v>230</v>
      </c>
      <c r="E56" s="36">
        <v>257</v>
      </c>
      <c r="F56" s="36">
        <v>0</v>
      </c>
      <c r="G56" s="36">
        <v>0</v>
      </c>
      <c r="H56" s="90">
        <v>487</v>
      </c>
      <c r="I56" s="90">
        <v>350</v>
      </c>
      <c r="J56" s="90">
        <v>189</v>
      </c>
      <c r="K56" s="36">
        <v>189</v>
      </c>
      <c r="L56" s="36">
        <v>0</v>
      </c>
      <c r="M56" s="36">
        <v>161</v>
      </c>
      <c r="N56" s="36">
        <v>0</v>
      </c>
      <c r="O56" s="36">
        <v>87</v>
      </c>
      <c r="P56" s="36">
        <v>30</v>
      </c>
      <c r="Q56" s="36">
        <v>0</v>
      </c>
      <c r="R56" s="36">
        <v>20</v>
      </c>
      <c r="S56" s="90">
        <v>298</v>
      </c>
      <c r="T56" s="91">
        <v>0.54</v>
      </c>
    </row>
    <row r="57" spans="1:20" s="66" customFormat="1" ht="24" customHeight="1">
      <c r="A57" s="40" t="s">
        <v>169</v>
      </c>
      <c r="B57" s="41"/>
      <c r="C57" s="90">
        <v>0</v>
      </c>
      <c r="D57" s="36"/>
      <c r="E57" s="36"/>
      <c r="F57" s="36"/>
      <c r="G57" s="36"/>
      <c r="H57" s="90">
        <v>0</v>
      </c>
      <c r="I57" s="90">
        <v>0</v>
      </c>
      <c r="J57" s="90">
        <v>0</v>
      </c>
      <c r="K57" s="36"/>
      <c r="L57" s="36"/>
      <c r="M57" s="36"/>
      <c r="N57" s="36"/>
      <c r="O57" s="36"/>
      <c r="P57" s="36"/>
      <c r="Q57" s="36"/>
      <c r="R57" s="36"/>
      <c r="S57" s="90">
        <v>0</v>
      </c>
      <c r="T57" s="91" t="e">
        <v>#DIV/0!</v>
      </c>
    </row>
    <row r="58" spans="1:20" s="66" customFormat="1" ht="20.25" customHeight="1">
      <c r="A58" s="40" t="s">
        <v>131</v>
      </c>
      <c r="B58" s="41" t="s">
        <v>132</v>
      </c>
      <c r="C58" s="90">
        <v>0</v>
      </c>
      <c r="D58" s="90">
        <v>0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1"/>
    </row>
    <row r="59" spans="1:20" s="66" customFormat="1" ht="24" customHeight="1">
      <c r="A59" s="33" t="s">
        <v>81</v>
      </c>
      <c r="B59" s="92" t="s">
        <v>52</v>
      </c>
      <c r="C59" s="90">
        <v>5784</v>
      </c>
      <c r="D59" s="90">
        <v>3731</v>
      </c>
      <c r="E59" s="90">
        <v>2053</v>
      </c>
      <c r="F59" s="90">
        <v>5</v>
      </c>
      <c r="G59" s="90">
        <v>6</v>
      </c>
      <c r="H59" s="90">
        <v>5773</v>
      </c>
      <c r="I59" s="90">
        <v>3102</v>
      </c>
      <c r="J59" s="90">
        <v>1647</v>
      </c>
      <c r="K59" s="90">
        <v>1636</v>
      </c>
      <c r="L59" s="90">
        <v>11</v>
      </c>
      <c r="M59" s="90">
        <v>1455</v>
      </c>
      <c r="N59" s="90">
        <v>0</v>
      </c>
      <c r="O59" s="90">
        <v>2092</v>
      </c>
      <c r="P59" s="90">
        <v>579</v>
      </c>
      <c r="Q59" s="90">
        <v>0</v>
      </c>
      <c r="R59" s="90">
        <v>0</v>
      </c>
      <c r="S59" s="90">
        <v>4126</v>
      </c>
      <c r="T59" s="91">
        <v>0.53094777562862672</v>
      </c>
    </row>
    <row r="60" spans="1:20" s="66" customFormat="1" ht="24" customHeight="1">
      <c r="A60" s="40" t="s">
        <v>82</v>
      </c>
      <c r="B60" s="41" t="s">
        <v>170</v>
      </c>
      <c r="C60" s="90">
        <v>305</v>
      </c>
      <c r="D60" s="36">
        <v>200</v>
      </c>
      <c r="E60" s="36">
        <v>105</v>
      </c>
      <c r="F60" s="36">
        <v>0</v>
      </c>
      <c r="G60" s="36">
        <v>0</v>
      </c>
      <c r="H60" s="90">
        <v>305</v>
      </c>
      <c r="I60" s="90">
        <v>127</v>
      </c>
      <c r="J60" s="90">
        <v>76</v>
      </c>
      <c r="K60" s="36">
        <v>76</v>
      </c>
      <c r="L60" s="36">
        <v>0</v>
      </c>
      <c r="M60" s="36">
        <v>51</v>
      </c>
      <c r="N60" s="36">
        <v>0</v>
      </c>
      <c r="O60" s="36">
        <v>108</v>
      </c>
      <c r="P60" s="36">
        <v>70</v>
      </c>
      <c r="Q60" s="36">
        <v>0</v>
      </c>
      <c r="R60" s="36">
        <v>0</v>
      </c>
      <c r="S60" s="90">
        <v>229</v>
      </c>
      <c r="T60" s="91">
        <v>0.59842519685039375</v>
      </c>
    </row>
    <row r="61" spans="1:20" s="66" customFormat="1" ht="24" customHeight="1">
      <c r="A61" s="40" t="s">
        <v>83</v>
      </c>
      <c r="B61" s="41" t="s">
        <v>171</v>
      </c>
      <c r="C61" s="90">
        <v>436</v>
      </c>
      <c r="D61" s="36">
        <v>257</v>
      </c>
      <c r="E61" s="36">
        <v>179</v>
      </c>
      <c r="F61" s="36">
        <v>0</v>
      </c>
      <c r="G61" s="36">
        <v>0</v>
      </c>
      <c r="H61" s="90">
        <v>436</v>
      </c>
      <c r="I61" s="90">
        <v>261</v>
      </c>
      <c r="J61" s="90">
        <v>157</v>
      </c>
      <c r="K61" s="36">
        <v>156</v>
      </c>
      <c r="L61" s="36">
        <v>1</v>
      </c>
      <c r="M61" s="36">
        <v>104</v>
      </c>
      <c r="N61" s="36">
        <v>0</v>
      </c>
      <c r="O61" s="36">
        <v>169</v>
      </c>
      <c r="P61" s="36">
        <v>6</v>
      </c>
      <c r="Q61" s="36">
        <v>0</v>
      </c>
      <c r="R61" s="36">
        <v>0</v>
      </c>
      <c r="S61" s="90">
        <v>279</v>
      </c>
      <c r="T61" s="91">
        <v>0.6015325670498084</v>
      </c>
    </row>
    <row r="62" spans="1:20" s="66" customFormat="1" ht="24" customHeight="1">
      <c r="A62" s="40" t="s">
        <v>172</v>
      </c>
      <c r="B62" s="41" t="s">
        <v>173</v>
      </c>
      <c r="C62" s="90">
        <v>392</v>
      </c>
      <c r="D62" s="36">
        <v>200</v>
      </c>
      <c r="E62" s="36">
        <v>192</v>
      </c>
      <c r="F62" s="36">
        <v>0</v>
      </c>
      <c r="G62" s="36">
        <v>0</v>
      </c>
      <c r="H62" s="90">
        <v>392</v>
      </c>
      <c r="I62" s="90">
        <v>250</v>
      </c>
      <c r="J62" s="90">
        <v>143</v>
      </c>
      <c r="K62" s="36">
        <v>143</v>
      </c>
      <c r="L62" s="36">
        <v>0</v>
      </c>
      <c r="M62" s="36">
        <v>107</v>
      </c>
      <c r="N62" s="36">
        <v>0</v>
      </c>
      <c r="O62" s="36">
        <v>112</v>
      </c>
      <c r="P62" s="36">
        <v>30</v>
      </c>
      <c r="Q62" s="36">
        <v>0</v>
      </c>
      <c r="R62" s="36">
        <v>0</v>
      </c>
      <c r="S62" s="90">
        <v>249</v>
      </c>
      <c r="T62" s="91">
        <v>0.57199999999999995</v>
      </c>
    </row>
    <row r="63" spans="1:20" s="66" customFormat="1" ht="24" customHeight="1">
      <c r="A63" s="40" t="s">
        <v>174</v>
      </c>
      <c r="B63" s="41" t="s">
        <v>175</v>
      </c>
      <c r="C63" s="90">
        <v>428</v>
      </c>
      <c r="D63" s="36">
        <v>205</v>
      </c>
      <c r="E63" s="36">
        <v>223</v>
      </c>
      <c r="F63" s="36">
        <v>2</v>
      </c>
      <c r="G63" s="36">
        <v>0</v>
      </c>
      <c r="H63" s="90">
        <v>426</v>
      </c>
      <c r="I63" s="90">
        <v>307</v>
      </c>
      <c r="J63" s="90">
        <v>185</v>
      </c>
      <c r="K63" s="36">
        <v>185</v>
      </c>
      <c r="L63" s="36">
        <v>0</v>
      </c>
      <c r="M63" s="36">
        <v>122</v>
      </c>
      <c r="N63" s="36">
        <v>0</v>
      </c>
      <c r="O63" s="36">
        <v>87</v>
      </c>
      <c r="P63" s="36">
        <v>32</v>
      </c>
      <c r="Q63" s="36">
        <v>0</v>
      </c>
      <c r="R63" s="36">
        <v>0</v>
      </c>
      <c r="S63" s="90">
        <v>241</v>
      </c>
      <c r="T63" s="91">
        <v>0.60260586319218246</v>
      </c>
    </row>
    <row r="64" spans="1:20" s="66" customFormat="1" ht="24" customHeight="1">
      <c r="A64" s="40" t="s">
        <v>176</v>
      </c>
      <c r="B64" s="41" t="s">
        <v>177</v>
      </c>
      <c r="C64" s="90">
        <v>500</v>
      </c>
      <c r="D64" s="36">
        <v>364</v>
      </c>
      <c r="E64" s="36">
        <v>136</v>
      </c>
      <c r="F64" s="36">
        <v>0</v>
      </c>
      <c r="G64" s="36">
        <v>0</v>
      </c>
      <c r="H64" s="90">
        <v>500</v>
      </c>
      <c r="I64" s="90">
        <v>182</v>
      </c>
      <c r="J64" s="90">
        <v>107</v>
      </c>
      <c r="K64" s="36">
        <v>107</v>
      </c>
      <c r="L64" s="36">
        <v>0</v>
      </c>
      <c r="M64" s="36">
        <v>75</v>
      </c>
      <c r="N64" s="36">
        <v>0</v>
      </c>
      <c r="O64" s="36">
        <v>204</v>
      </c>
      <c r="P64" s="36">
        <v>114</v>
      </c>
      <c r="Q64" s="36">
        <v>0</v>
      </c>
      <c r="R64" s="36">
        <v>0</v>
      </c>
      <c r="S64" s="90">
        <v>393</v>
      </c>
      <c r="T64" s="91">
        <v>0.58791208791208793</v>
      </c>
    </row>
    <row r="65" spans="1:20" s="66" customFormat="1" ht="24" customHeight="1">
      <c r="A65" s="40" t="s">
        <v>178</v>
      </c>
      <c r="B65" s="41" t="s">
        <v>179</v>
      </c>
      <c r="C65" s="90">
        <v>398</v>
      </c>
      <c r="D65" s="36">
        <v>261</v>
      </c>
      <c r="E65" s="36">
        <v>137</v>
      </c>
      <c r="F65" s="36">
        <v>0</v>
      </c>
      <c r="G65" s="36">
        <v>0</v>
      </c>
      <c r="H65" s="90">
        <v>398</v>
      </c>
      <c r="I65" s="90">
        <v>176</v>
      </c>
      <c r="J65" s="90">
        <v>97</v>
      </c>
      <c r="K65" s="36">
        <v>97</v>
      </c>
      <c r="L65" s="36">
        <v>0</v>
      </c>
      <c r="M65" s="36">
        <v>79</v>
      </c>
      <c r="N65" s="36">
        <v>0</v>
      </c>
      <c r="O65" s="36">
        <v>140</v>
      </c>
      <c r="P65" s="36">
        <v>82</v>
      </c>
      <c r="Q65" s="36">
        <v>0</v>
      </c>
      <c r="R65" s="36">
        <v>0</v>
      </c>
      <c r="S65" s="90">
        <v>301</v>
      </c>
      <c r="T65" s="91">
        <v>0.55113636363636365</v>
      </c>
    </row>
    <row r="66" spans="1:20" s="66" customFormat="1" ht="24" customHeight="1">
      <c r="A66" s="40" t="s">
        <v>180</v>
      </c>
      <c r="B66" s="41" t="s">
        <v>181</v>
      </c>
      <c r="C66" s="90">
        <v>456</v>
      </c>
      <c r="D66" s="36">
        <v>283</v>
      </c>
      <c r="E66" s="36">
        <v>173</v>
      </c>
      <c r="F66" s="36">
        <v>0</v>
      </c>
      <c r="G66" s="36">
        <v>0</v>
      </c>
      <c r="H66" s="90">
        <v>456</v>
      </c>
      <c r="I66" s="90">
        <v>311</v>
      </c>
      <c r="J66" s="90">
        <v>126</v>
      </c>
      <c r="K66" s="36">
        <v>125</v>
      </c>
      <c r="L66" s="36">
        <v>1</v>
      </c>
      <c r="M66" s="36">
        <v>185</v>
      </c>
      <c r="N66" s="36">
        <v>0</v>
      </c>
      <c r="O66" s="36">
        <v>88</v>
      </c>
      <c r="P66" s="36">
        <v>57</v>
      </c>
      <c r="Q66" s="36">
        <v>0</v>
      </c>
      <c r="R66" s="36">
        <v>0</v>
      </c>
      <c r="S66" s="90">
        <v>330</v>
      </c>
      <c r="T66" s="91">
        <v>0.40514469453376206</v>
      </c>
    </row>
    <row r="67" spans="1:20" s="66" customFormat="1" ht="24" customHeight="1">
      <c r="A67" s="40" t="s">
        <v>182</v>
      </c>
      <c r="B67" s="41" t="s">
        <v>438</v>
      </c>
      <c r="C67" s="90">
        <v>510</v>
      </c>
      <c r="D67" s="36">
        <v>360</v>
      </c>
      <c r="E67" s="36">
        <v>150</v>
      </c>
      <c r="F67" s="36">
        <v>0</v>
      </c>
      <c r="G67" s="36">
        <v>0</v>
      </c>
      <c r="H67" s="90">
        <v>510</v>
      </c>
      <c r="I67" s="90">
        <v>278</v>
      </c>
      <c r="J67" s="90">
        <v>104</v>
      </c>
      <c r="K67" s="36">
        <v>104</v>
      </c>
      <c r="L67" s="36">
        <v>0</v>
      </c>
      <c r="M67" s="36">
        <v>174</v>
      </c>
      <c r="N67" s="36">
        <v>0</v>
      </c>
      <c r="O67" s="36">
        <v>225</v>
      </c>
      <c r="P67" s="36">
        <v>7</v>
      </c>
      <c r="Q67" s="36">
        <v>0</v>
      </c>
      <c r="R67" s="36">
        <v>0</v>
      </c>
      <c r="S67" s="90">
        <v>406</v>
      </c>
      <c r="T67" s="91">
        <v>0.37410071942446044</v>
      </c>
    </row>
    <row r="68" spans="1:20" s="66" customFormat="1" ht="24" customHeight="1">
      <c r="A68" s="40" t="s">
        <v>184</v>
      </c>
      <c r="B68" s="41" t="s">
        <v>183</v>
      </c>
      <c r="C68" s="90">
        <v>509</v>
      </c>
      <c r="D68" s="36">
        <v>339</v>
      </c>
      <c r="E68" s="36">
        <v>170</v>
      </c>
      <c r="F68" s="36">
        <v>0</v>
      </c>
      <c r="G68" s="36">
        <v>2</v>
      </c>
      <c r="H68" s="90">
        <v>507</v>
      </c>
      <c r="I68" s="90">
        <v>254</v>
      </c>
      <c r="J68" s="90">
        <v>143</v>
      </c>
      <c r="K68" s="36">
        <v>143</v>
      </c>
      <c r="L68" s="36">
        <v>0</v>
      </c>
      <c r="M68" s="36">
        <v>111</v>
      </c>
      <c r="N68" s="36">
        <v>0</v>
      </c>
      <c r="O68" s="36">
        <v>233</v>
      </c>
      <c r="P68" s="36">
        <v>20</v>
      </c>
      <c r="Q68" s="36">
        <v>0</v>
      </c>
      <c r="R68" s="36">
        <v>0</v>
      </c>
      <c r="S68" s="90">
        <v>364</v>
      </c>
      <c r="T68" s="91">
        <v>0.56299212598425197</v>
      </c>
    </row>
    <row r="69" spans="1:20" s="66" customFormat="1" ht="24" customHeight="1">
      <c r="A69" s="40" t="s">
        <v>186</v>
      </c>
      <c r="B69" s="41" t="s">
        <v>185</v>
      </c>
      <c r="C69" s="90">
        <v>415</v>
      </c>
      <c r="D69" s="36">
        <v>277</v>
      </c>
      <c r="E69" s="36">
        <v>138</v>
      </c>
      <c r="F69" s="36">
        <v>0</v>
      </c>
      <c r="G69" s="36">
        <v>0</v>
      </c>
      <c r="H69" s="90">
        <v>415</v>
      </c>
      <c r="I69" s="90">
        <v>201</v>
      </c>
      <c r="J69" s="90">
        <v>115</v>
      </c>
      <c r="K69" s="36">
        <v>115</v>
      </c>
      <c r="L69" s="36">
        <v>0</v>
      </c>
      <c r="M69" s="36">
        <v>86</v>
      </c>
      <c r="N69" s="36">
        <v>0</v>
      </c>
      <c r="O69" s="36">
        <v>191</v>
      </c>
      <c r="P69" s="36">
        <v>23</v>
      </c>
      <c r="Q69" s="36">
        <v>0</v>
      </c>
      <c r="R69" s="36">
        <v>0</v>
      </c>
      <c r="S69" s="90">
        <v>300</v>
      </c>
      <c r="T69" s="91">
        <v>0.57213930348258701</v>
      </c>
    </row>
    <row r="70" spans="1:20" s="66" customFormat="1" ht="24" customHeight="1">
      <c r="A70" s="40" t="s">
        <v>188</v>
      </c>
      <c r="B70" s="41" t="s">
        <v>187</v>
      </c>
      <c r="C70" s="90">
        <v>396</v>
      </c>
      <c r="D70" s="36">
        <v>232</v>
      </c>
      <c r="E70" s="36">
        <v>164</v>
      </c>
      <c r="F70" s="36">
        <v>0</v>
      </c>
      <c r="G70" s="36">
        <v>0</v>
      </c>
      <c r="H70" s="90">
        <v>396</v>
      </c>
      <c r="I70" s="90">
        <v>221</v>
      </c>
      <c r="J70" s="90">
        <v>132</v>
      </c>
      <c r="K70" s="36">
        <v>129</v>
      </c>
      <c r="L70" s="36">
        <v>3</v>
      </c>
      <c r="M70" s="36">
        <v>89</v>
      </c>
      <c r="N70" s="36">
        <v>0</v>
      </c>
      <c r="O70" s="36">
        <v>133</v>
      </c>
      <c r="P70" s="36">
        <v>42</v>
      </c>
      <c r="Q70" s="36">
        <v>0</v>
      </c>
      <c r="R70" s="36">
        <v>0</v>
      </c>
      <c r="S70" s="90">
        <v>264</v>
      </c>
      <c r="T70" s="91">
        <v>0.59728506787330315</v>
      </c>
    </row>
    <row r="71" spans="1:20" s="66" customFormat="1" ht="24" customHeight="1">
      <c r="A71" s="40" t="s">
        <v>190</v>
      </c>
      <c r="B71" s="41" t="s">
        <v>189</v>
      </c>
      <c r="C71" s="90">
        <v>10</v>
      </c>
      <c r="D71" s="36">
        <v>3</v>
      </c>
      <c r="E71" s="36">
        <v>7</v>
      </c>
      <c r="F71" s="36">
        <v>1</v>
      </c>
      <c r="G71" s="36">
        <v>0</v>
      </c>
      <c r="H71" s="90">
        <v>9</v>
      </c>
      <c r="I71" s="90">
        <v>9</v>
      </c>
      <c r="J71" s="90">
        <v>7</v>
      </c>
      <c r="K71" s="36">
        <v>7</v>
      </c>
      <c r="L71" s="36">
        <v>0</v>
      </c>
      <c r="M71" s="36">
        <v>2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90">
        <v>2</v>
      </c>
      <c r="T71" s="91">
        <v>0.77777777777777779</v>
      </c>
    </row>
    <row r="72" spans="1:20" s="66" customFormat="1" ht="24" customHeight="1">
      <c r="A72" s="40" t="s">
        <v>192</v>
      </c>
      <c r="B72" s="41" t="s">
        <v>191</v>
      </c>
      <c r="C72" s="90">
        <v>473</v>
      </c>
      <c r="D72" s="36">
        <v>337</v>
      </c>
      <c r="E72" s="36">
        <v>136</v>
      </c>
      <c r="F72" s="36">
        <v>2</v>
      </c>
      <c r="G72" s="36">
        <v>4</v>
      </c>
      <c r="H72" s="90">
        <v>467</v>
      </c>
      <c r="I72" s="90">
        <v>264</v>
      </c>
      <c r="J72" s="90">
        <v>120</v>
      </c>
      <c r="K72" s="36">
        <v>117</v>
      </c>
      <c r="L72" s="36">
        <v>3</v>
      </c>
      <c r="M72" s="36">
        <v>144</v>
      </c>
      <c r="N72" s="36">
        <v>0</v>
      </c>
      <c r="O72" s="36">
        <v>181</v>
      </c>
      <c r="P72" s="36">
        <v>22</v>
      </c>
      <c r="Q72" s="36">
        <v>0</v>
      </c>
      <c r="R72" s="36">
        <v>0</v>
      </c>
      <c r="S72" s="90">
        <v>347</v>
      </c>
      <c r="T72" s="91">
        <v>0.45454545454545453</v>
      </c>
    </row>
    <row r="73" spans="1:20" s="66" customFormat="1" ht="24" customHeight="1">
      <c r="A73" s="40" t="s">
        <v>194</v>
      </c>
      <c r="B73" s="41" t="s">
        <v>193</v>
      </c>
      <c r="C73" s="90">
        <v>556</v>
      </c>
      <c r="D73" s="36">
        <v>413</v>
      </c>
      <c r="E73" s="36">
        <v>143</v>
      </c>
      <c r="F73" s="36">
        <v>0</v>
      </c>
      <c r="G73" s="36">
        <v>0</v>
      </c>
      <c r="H73" s="90">
        <v>556</v>
      </c>
      <c r="I73" s="90">
        <v>261</v>
      </c>
      <c r="J73" s="90">
        <v>135</v>
      </c>
      <c r="K73" s="36">
        <v>132</v>
      </c>
      <c r="L73" s="36">
        <v>3</v>
      </c>
      <c r="M73" s="36">
        <v>126</v>
      </c>
      <c r="N73" s="36">
        <v>0</v>
      </c>
      <c r="O73" s="36">
        <v>221</v>
      </c>
      <c r="P73" s="36">
        <v>74</v>
      </c>
      <c r="Q73" s="36">
        <v>0</v>
      </c>
      <c r="R73" s="36">
        <v>0</v>
      </c>
      <c r="S73" s="90">
        <v>421</v>
      </c>
      <c r="T73" s="91">
        <v>0.51724137931034486</v>
      </c>
    </row>
    <row r="74" spans="1:20" s="66" customFormat="1" ht="24" customHeight="1">
      <c r="A74" s="40" t="s">
        <v>195</v>
      </c>
      <c r="B74" s="41"/>
      <c r="C74" s="90">
        <v>0</v>
      </c>
      <c r="D74" s="36"/>
      <c r="E74" s="36"/>
      <c r="F74" s="36"/>
      <c r="G74" s="36"/>
      <c r="H74" s="90">
        <v>0</v>
      </c>
      <c r="I74" s="90">
        <v>0</v>
      </c>
      <c r="J74" s="90">
        <v>0</v>
      </c>
      <c r="K74" s="36"/>
      <c r="L74" s="36"/>
      <c r="M74" s="36"/>
      <c r="N74" s="36"/>
      <c r="O74" s="36"/>
      <c r="P74" s="36"/>
      <c r="Q74" s="36"/>
      <c r="R74" s="36"/>
      <c r="S74" s="90">
        <v>0</v>
      </c>
      <c r="T74" s="91" t="e">
        <v>#DIV/0!</v>
      </c>
    </row>
    <row r="75" spans="1:20" s="66" customFormat="1" ht="20.25" customHeight="1">
      <c r="A75" s="40" t="s">
        <v>131</v>
      </c>
      <c r="B75" s="41" t="s">
        <v>132</v>
      </c>
      <c r="C75" s="90">
        <v>0</v>
      </c>
      <c r="D75" s="90">
        <v>0</v>
      </c>
      <c r="E75" s="90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/>
    </row>
    <row r="76" spans="1:20" s="66" customFormat="1" ht="24" customHeight="1">
      <c r="A76" s="33" t="s">
        <v>84</v>
      </c>
      <c r="B76" s="92" t="s">
        <v>53</v>
      </c>
      <c r="C76" s="90">
        <v>4930</v>
      </c>
      <c r="D76" s="90">
        <v>3141</v>
      </c>
      <c r="E76" s="90">
        <v>1789</v>
      </c>
      <c r="F76" s="90">
        <v>6</v>
      </c>
      <c r="G76" s="90">
        <v>0</v>
      </c>
      <c r="H76" s="90">
        <v>4924</v>
      </c>
      <c r="I76" s="90">
        <v>2387</v>
      </c>
      <c r="J76" s="90">
        <v>1398</v>
      </c>
      <c r="K76" s="90">
        <v>1365</v>
      </c>
      <c r="L76" s="90">
        <v>33</v>
      </c>
      <c r="M76" s="90">
        <v>988</v>
      </c>
      <c r="N76" s="90">
        <v>1</v>
      </c>
      <c r="O76" s="90">
        <v>2102</v>
      </c>
      <c r="P76" s="90">
        <v>378</v>
      </c>
      <c r="Q76" s="90">
        <v>0</v>
      </c>
      <c r="R76" s="90">
        <v>57</v>
      </c>
      <c r="S76" s="90">
        <v>3526</v>
      </c>
      <c r="T76" s="91">
        <v>0.58567239212400501</v>
      </c>
    </row>
    <row r="77" spans="1:20" s="66" customFormat="1" ht="24" customHeight="1">
      <c r="A77" s="40" t="s">
        <v>85</v>
      </c>
      <c r="B77" s="41" t="s">
        <v>196</v>
      </c>
      <c r="C77" s="90">
        <v>2</v>
      </c>
      <c r="D77" s="36">
        <v>0</v>
      </c>
      <c r="E77" s="36">
        <v>2</v>
      </c>
      <c r="F77" s="36">
        <v>0</v>
      </c>
      <c r="G77" s="36">
        <v>0</v>
      </c>
      <c r="H77" s="90">
        <v>2</v>
      </c>
      <c r="I77" s="90">
        <v>2</v>
      </c>
      <c r="J77" s="90">
        <v>2</v>
      </c>
      <c r="K77" s="36">
        <v>2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90">
        <v>0</v>
      </c>
      <c r="T77" s="91">
        <v>1</v>
      </c>
    </row>
    <row r="78" spans="1:20" s="66" customFormat="1" ht="24" customHeight="1">
      <c r="A78" s="40" t="s">
        <v>86</v>
      </c>
      <c r="B78" s="41" t="s">
        <v>197</v>
      </c>
      <c r="C78" s="90">
        <v>513</v>
      </c>
      <c r="D78" s="36">
        <v>376</v>
      </c>
      <c r="E78" s="36">
        <v>137</v>
      </c>
      <c r="F78" s="36">
        <v>3</v>
      </c>
      <c r="G78" s="36">
        <v>0</v>
      </c>
      <c r="H78" s="90">
        <v>510</v>
      </c>
      <c r="I78" s="90">
        <v>224</v>
      </c>
      <c r="J78" s="90">
        <v>129</v>
      </c>
      <c r="K78" s="36">
        <v>118</v>
      </c>
      <c r="L78" s="36">
        <v>11</v>
      </c>
      <c r="M78" s="36">
        <v>95</v>
      </c>
      <c r="N78" s="36">
        <v>0</v>
      </c>
      <c r="O78" s="36">
        <v>265</v>
      </c>
      <c r="P78" s="36">
        <v>21</v>
      </c>
      <c r="Q78" s="36">
        <v>0</v>
      </c>
      <c r="R78" s="36">
        <v>0</v>
      </c>
      <c r="S78" s="90">
        <v>381</v>
      </c>
      <c r="T78" s="91">
        <v>0.5758928571428571</v>
      </c>
    </row>
    <row r="79" spans="1:20" s="66" customFormat="1" ht="24" customHeight="1">
      <c r="A79" s="40" t="s">
        <v>87</v>
      </c>
      <c r="B79" s="41" t="s">
        <v>198</v>
      </c>
      <c r="C79" s="90">
        <v>333</v>
      </c>
      <c r="D79" s="36">
        <v>206</v>
      </c>
      <c r="E79" s="36">
        <v>127</v>
      </c>
      <c r="F79" s="36">
        <v>0</v>
      </c>
      <c r="G79" s="36">
        <v>0</v>
      </c>
      <c r="H79" s="90">
        <v>333</v>
      </c>
      <c r="I79" s="90">
        <v>193</v>
      </c>
      <c r="J79" s="90">
        <v>118</v>
      </c>
      <c r="K79" s="36">
        <v>114</v>
      </c>
      <c r="L79" s="36">
        <v>4</v>
      </c>
      <c r="M79" s="36">
        <v>75</v>
      </c>
      <c r="N79" s="36">
        <v>0</v>
      </c>
      <c r="O79" s="36">
        <v>130</v>
      </c>
      <c r="P79" s="36">
        <v>10</v>
      </c>
      <c r="Q79" s="36">
        <v>0</v>
      </c>
      <c r="R79" s="36">
        <v>0</v>
      </c>
      <c r="S79" s="90">
        <v>215</v>
      </c>
      <c r="T79" s="91">
        <v>0.6113989637305699</v>
      </c>
    </row>
    <row r="80" spans="1:20" s="66" customFormat="1" ht="24" customHeight="1">
      <c r="A80" s="40" t="s">
        <v>88</v>
      </c>
      <c r="B80" s="41" t="s">
        <v>199</v>
      </c>
      <c r="C80" s="90">
        <v>387</v>
      </c>
      <c r="D80" s="36">
        <v>255</v>
      </c>
      <c r="E80" s="36">
        <v>132</v>
      </c>
      <c r="F80" s="36">
        <v>0</v>
      </c>
      <c r="G80" s="36">
        <v>0</v>
      </c>
      <c r="H80" s="90">
        <v>387</v>
      </c>
      <c r="I80" s="90">
        <v>160</v>
      </c>
      <c r="J80" s="90">
        <v>95</v>
      </c>
      <c r="K80" s="36">
        <v>95</v>
      </c>
      <c r="L80" s="36">
        <v>0</v>
      </c>
      <c r="M80" s="36">
        <v>65</v>
      </c>
      <c r="N80" s="36">
        <v>0</v>
      </c>
      <c r="O80" s="36">
        <v>206</v>
      </c>
      <c r="P80" s="36">
        <v>21</v>
      </c>
      <c r="Q80" s="36">
        <v>0</v>
      </c>
      <c r="R80" s="36">
        <v>0</v>
      </c>
      <c r="S80" s="90">
        <v>292</v>
      </c>
      <c r="T80" s="91">
        <v>0.59375</v>
      </c>
    </row>
    <row r="81" spans="1:20" s="66" customFormat="1" ht="24" customHeight="1">
      <c r="A81" s="40" t="s">
        <v>200</v>
      </c>
      <c r="B81" s="41" t="s">
        <v>201</v>
      </c>
      <c r="C81" s="90">
        <v>347</v>
      </c>
      <c r="D81" s="36">
        <v>251</v>
      </c>
      <c r="E81" s="36">
        <v>96</v>
      </c>
      <c r="F81" s="36">
        <v>0</v>
      </c>
      <c r="G81" s="36">
        <v>0</v>
      </c>
      <c r="H81" s="90">
        <v>347</v>
      </c>
      <c r="I81" s="90">
        <v>142</v>
      </c>
      <c r="J81" s="90">
        <v>85</v>
      </c>
      <c r="K81" s="36">
        <v>85</v>
      </c>
      <c r="L81" s="36">
        <v>0</v>
      </c>
      <c r="M81" s="36">
        <v>57</v>
      </c>
      <c r="N81" s="36">
        <v>0</v>
      </c>
      <c r="O81" s="36">
        <v>151</v>
      </c>
      <c r="P81" s="36">
        <v>51</v>
      </c>
      <c r="Q81" s="36">
        <v>0</v>
      </c>
      <c r="R81" s="36">
        <v>3</v>
      </c>
      <c r="S81" s="90">
        <v>262</v>
      </c>
      <c r="T81" s="91">
        <v>0.59859154929577463</v>
      </c>
    </row>
    <row r="82" spans="1:20" s="66" customFormat="1" ht="24" customHeight="1">
      <c r="A82" s="40" t="s">
        <v>202</v>
      </c>
      <c r="B82" s="41" t="s">
        <v>203</v>
      </c>
      <c r="C82" s="90">
        <v>446</v>
      </c>
      <c r="D82" s="36">
        <v>294</v>
      </c>
      <c r="E82" s="36">
        <v>152</v>
      </c>
      <c r="F82" s="36">
        <v>2</v>
      </c>
      <c r="G82" s="36">
        <v>0</v>
      </c>
      <c r="H82" s="90">
        <v>444</v>
      </c>
      <c r="I82" s="90">
        <v>212</v>
      </c>
      <c r="J82" s="90">
        <v>117</v>
      </c>
      <c r="K82" s="36">
        <v>116</v>
      </c>
      <c r="L82" s="36">
        <v>1</v>
      </c>
      <c r="M82" s="36">
        <v>95</v>
      </c>
      <c r="N82" s="36">
        <v>0</v>
      </c>
      <c r="O82" s="36">
        <v>191</v>
      </c>
      <c r="P82" s="36">
        <v>29</v>
      </c>
      <c r="Q82" s="36">
        <v>0</v>
      </c>
      <c r="R82" s="36">
        <v>12</v>
      </c>
      <c r="S82" s="90">
        <v>327</v>
      </c>
      <c r="T82" s="91">
        <v>0.55188679245283023</v>
      </c>
    </row>
    <row r="83" spans="1:20" s="66" customFormat="1" ht="24" customHeight="1">
      <c r="A83" s="40" t="s">
        <v>204</v>
      </c>
      <c r="B83" s="41" t="s">
        <v>205</v>
      </c>
      <c r="C83" s="90">
        <v>559</v>
      </c>
      <c r="D83" s="36">
        <v>330</v>
      </c>
      <c r="E83" s="36">
        <v>229</v>
      </c>
      <c r="F83" s="36">
        <v>0</v>
      </c>
      <c r="G83" s="36">
        <v>0</v>
      </c>
      <c r="H83" s="90">
        <v>559</v>
      </c>
      <c r="I83" s="90">
        <v>297</v>
      </c>
      <c r="J83" s="90">
        <v>198</v>
      </c>
      <c r="K83" s="36">
        <v>189</v>
      </c>
      <c r="L83" s="36">
        <v>9</v>
      </c>
      <c r="M83" s="36">
        <v>99</v>
      </c>
      <c r="N83" s="36">
        <v>0</v>
      </c>
      <c r="O83" s="36">
        <v>226</v>
      </c>
      <c r="P83" s="36">
        <v>36</v>
      </c>
      <c r="Q83" s="36">
        <v>0</v>
      </c>
      <c r="R83" s="36">
        <v>0</v>
      </c>
      <c r="S83" s="90">
        <v>361</v>
      </c>
      <c r="T83" s="91">
        <v>0.66666666666666663</v>
      </c>
    </row>
    <row r="84" spans="1:20" s="66" customFormat="1" ht="24" customHeight="1">
      <c r="A84" s="40" t="s">
        <v>206</v>
      </c>
      <c r="B84" s="41" t="s">
        <v>441</v>
      </c>
      <c r="C84" s="90">
        <v>149</v>
      </c>
      <c r="D84" s="36">
        <v>104</v>
      </c>
      <c r="E84" s="36">
        <v>45</v>
      </c>
      <c r="F84" s="36">
        <v>0</v>
      </c>
      <c r="G84" s="36">
        <v>0</v>
      </c>
      <c r="H84" s="90">
        <v>149</v>
      </c>
      <c r="I84" s="90">
        <v>84</v>
      </c>
      <c r="J84" s="90">
        <v>33</v>
      </c>
      <c r="K84" s="36">
        <v>32</v>
      </c>
      <c r="L84" s="36">
        <v>1</v>
      </c>
      <c r="M84" s="36">
        <v>51</v>
      </c>
      <c r="N84" s="36">
        <v>0</v>
      </c>
      <c r="O84" s="36">
        <v>51</v>
      </c>
      <c r="P84" s="36">
        <v>11</v>
      </c>
      <c r="Q84" s="36">
        <v>0</v>
      </c>
      <c r="R84" s="36">
        <v>3</v>
      </c>
      <c r="S84" s="90">
        <v>116</v>
      </c>
      <c r="T84" s="91">
        <v>0.39285714285714285</v>
      </c>
    </row>
    <row r="85" spans="1:20" s="66" customFormat="1" ht="24" customHeight="1">
      <c r="A85" s="40" t="s">
        <v>207</v>
      </c>
      <c r="B85" s="41" t="s">
        <v>208</v>
      </c>
      <c r="C85" s="90">
        <v>480</v>
      </c>
      <c r="D85" s="36">
        <v>265</v>
      </c>
      <c r="E85" s="36">
        <v>215</v>
      </c>
      <c r="F85" s="36">
        <v>0</v>
      </c>
      <c r="G85" s="36">
        <v>0</v>
      </c>
      <c r="H85" s="90">
        <v>480</v>
      </c>
      <c r="I85" s="90">
        <v>242</v>
      </c>
      <c r="J85" s="90">
        <v>143</v>
      </c>
      <c r="K85" s="36">
        <v>143</v>
      </c>
      <c r="L85" s="36">
        <v>0</v>
      </c>
      <c r="M85" s="36">
        <v>99</v>
      </c>
      <c r="N85" s="36">
        <v>0</v>
      </c>
      <c r="O85" s="36">
        <v>196</v>
      </c>
      <c r="P85" s="36">
        <v>23</v>
      </c>
      <c r="Q85" s="36">
        <v>0</v>
      </c>
      <c r="R85" s="36">
        <v>19</v>
      </c>
      <c r="S85" s="90">
        <v>337</v>
      </c>
      <c r="T85" s="91">
        <v>0.59090909090909094</v>
      </c>
    </row>
    <row r="86" spans="1:20" s="66" customFormat="1" ht="24" customHeight="1">
      <c r="A86" s="40" t="s">
        <v>209</v>
      </c>
      <c r="B86" s="41" t="s">
        <v>210</v>
      </c>
      <c r="C86" s="90">
        <v>381</v>
      </c>
      <c r="D86" s="36">
        <v>210</v>
      </c>
      <c r="E86" s="36">
        <v>171</v>
      </c>
      <c r="F86" s="36">
        <v>1</v>
      </c>
      <c r="G86" s="36">
        <v>0</v>
      </c>
      <c r="H86" s="90">
        <v>380</v>
      </c>
      <c r="I86" s="90">
        <v>222</v>
      </c>
      <c r="J86" s="90">
        <v>127</v>
      </c>
      <c r="K86" s="36">
        <v>127</v>
      </c>
      <c r="L86" s="36">
        <v>0</v>
      </c>
      <c r="M86" s="36">
        <v>94</v>
      </c>
      <c r="N86" s="36">
        <v>1</v>
      </c>
      <c r="O86" s="36">
        <v>156</v>
      </c>
      <c r="P86" s="36">
        <v>2</v>
      </c>
      <c r="Q86" s="36">
        <v>0</v>
      </c>
      <c r="R86" s="36">
        <v>0</v>
      </c>
      <c r="S86" s="90">
        <v>253</v>
      </c>
      <c r="T86" s="91">
        <v>0.57207207207207211</v>
      </c>
    </row>
    <row r="87" spans="1:20" s="66" customFormat="1" ht="24" customHeight="1">
      <c r="A87" s="40" t="s">
        <v>211</v>
      </c>
      <c r="B87" s="41" t="s">
        <v>212</v>
      </c>
      <c r="C87" s="90">
        <v>459</v>
      </c>
      <c r="D87" s="36">
        <v>277</v>
      </c>
      <c r="E87" s="36">
        <v>182</v>
      </c>
      <c r="F87" s="36">
        <v>0</v>
      </c>
      <c r="G87" s="36">
        <v>0</v>
      </c>
      <c r="H87" s="90">
        <v>459</v>
      </c>
      <c r="I87" s="90">
        <v>196</v>
      </c>
      <c r="J87" s="90">
        <v>111</v>
      </c>
      <c r="K87" s="36">
        <v>111</v>
      </c>
      <c r="L87" s="36">
        <v>0</v>
      </c>
      <c r="M87" s="36">
        <v>85</v>
      </c>
      <c r="N87" s="36">
        <v>0</v>
      </c>
      <c r="O87" s="36">
        <v>149</v>
      </c>
      <c r="P87" s="36">
        <v>94</v>
      </c>
      <c r="Q87" s="36">
        <v>0</v>
      </c>
      <c r="R87" s="36">
        <v>20</v>
      </c>
      <c r="S87" s="90">
        <v>348</v>
      </c>
      <c r="T87" s="91">
        <v>0.56632653061224492</v>
      </c>
    </row>
    <row r="88" spans="1:20" s="66" customFormat="1" ht="24" customHeight="1">
      <c r="A88" s="40" t="s">
        <v>213</v>
      </c>
      <c r="B88" s="41" t="s">
        <v>448</v>
      </c>
      <c r="C88" s="90">
        <v>247</v>
      </c>
      <c r="D88" s="36">
        <v>179</v>
      </c>
      <c r="E88" s="36">
        <v>68</v>
      </c>
      <c r="F88" s="36">
        <v>0</v>
      </c>
      <c r="G88" s="36">
        <v>0</v>
      </c>
      <c r="H88" s="90">
        <v>247</v>
      </c>
      <c r="I88" s="90">
        <v>99</v>
      </c>
      <c r="J88" s="90">
        <v>58</v>
      </c>
      <c r="K88" s="36">
        <v>55</v>
      </c>
      <c r="L88" s="36">
        <v>3</v>
      </c>
      <c r="M88" s="36">
        <v>41</v>
      </c>
      <c r="N88" s="36">
        <v>0</v>
      </c>
      <c r="O88" s="36">
        <v>135</v>
      </c>
      <c r="P88" s="36">
        <v>13</v>
      </c>
      <c r="Q88" s="36">
        <v>0</v>
      </c>
      <c r="R88" s="36">
        <v>0</v>
      </c>
      <c r="S88" s="90">
        <v>189</v>
      </c>
      <c r="T88" s="91">
        <v>0.58585858585858586</v>
      </c>
    </row>
    <row r="89" spans="1:20" s="66" customFormat="1" ht="24" customHeight="1">
      <c r="A89" s="40" t="s">
        <v>214</v>
      </c>
      <c r="B89" s="41" t="s">
        <v>457</v>
      </c>
      <c r="C89" s="90">
        <v>272</v>
      </c>
      <c r="D89" s="36">
        <v>164</v>
      </c>
      <c r="E89" s="36">
        <v>108</v>
      </c>
      <c r="F89" s="36">
        <v>0</v>
      </c>
      <c r="G89" s="36">
        <v>0</v>
      </c>
      <c r="H89" s="90">
        <v>272</v>
      </c>
      <c r="I89" s="90">
        <v>126</v>
      </c>
      <c r="J89" s="90">
        <v>82</v>
      </c>
      <c r="K89" s="36">
        <v>80</v>
      </c>
      <c r="L89" s="36">
        <v>2</v>
      </c>
      <c r="M89" s="36">
        <v>44</v>
      </c>
      <c r="N89" s="36">
        <v>0</v>
      </c>
      <c r="O89" s="36">
        <v>120</v>
      </c>
      <c r="P89" s="36">
        <v>26</v>
      </c>
      <c r="Q89" s="36">
        <v>0</v>
      </c>
      <c r="R89" s="36">
        <v>0</v>
      </c>
      <c r="S89" s="90">
        <v>190</v>
      </c>
      <c r="T89" s="91">
        <v>0.65079365079365081</v>
      </c>
    </row>
    <row r="90" spans="1:20" s="66" customFormat="1" ht="24" customHeight="1">
      <c r="A90" s="40" t="s">
        <v>215</v>
      </c>
      <c r="B90" s="41" t="s">
        <v>449</v>
      </c>
      <c r="C90" s="90">
        <v>151</v>
      </c>
      <c r="D90" s="36">
        <v>92</v>
      </c>
      <c r="E90" s="36">
        <v>59</v>
      </c>
      <c r="F90" s="36">
        <v>0</v>
      </c>
      <c r="G90" s="36">
        <v>0</v>
      </c>
      <c r="H90" s="90">
        <v>151</v>
      </c>
      <c r="I90" s="90">
        <v>84</v>
      </c>
      <c r="J90" s="90">
        <v>45</v>
      </c>
      <c r="K90" s="36">
        <v>43</v>
      </c>
      <c r="L90" s="36">
        <v>2</v>
      </c>
      <c r="M90" s="36">
        <v>39</v>
      </c>
      <c r="N90" s="36">
        <v>0</v>
      </c>
      <c r="O90" s="36">
        <v>57</v>
      </c>
      <c r="P90" s="36">
        <v>10</v>
      </c>
      <c r="Q90" s="36">
        <v>0</v>
      </c>
      <c r="R90" s="36">
        <v>0</v>
      </c>
      <c r="S90" s="90">
        <v>106</v>
      </c>
      <c r="T90" s="91">
        <v>0.5357142857142857</v>
      </c>
    </row>
    <row r="91" spans="1:20" s="66" customFormat="1" ht="24" customHeight="1">
      <c r="A91" s="40" t="s">
        <v>216</v>
      </c>
      <c r="B91" s="41" t="s">
        <v>450</v>
      </c>
      <c r="C91" s="90">
        <v>204</v>
      </c>
      <c r="D91" s="36">
        <v>138</v>
      </c>
      <c r="E91" s="36">
        <v>66</v>
      </c>
      <c r="F91" s="36">
        <v>0</v>
      </c>
      <c r="G91" s="36">
        <v>0</v>
      </c>
      <c r="H91" s="90">
        <v>204</v>
      </c>
      <c r="I91" s="90">
        <v>104</v>
      </c>
      <c r="J91" s="90">
        <v>55</v>
      </c>
      <c r="K91" s="36">
        <v>55</v>
      </c>
      <c r="L91" s="36">
        <v>0</v>
      </c>
      <c r="M91" s="36">
        <v>49</v>
      </c>
      <c r="N91" s="36">
        <v>0</v>
      </c>
      <c r="O91" s="36">
        <v>69</v>
      </c>
      <c r="P91" s="36">
        <v>31</v>
      </c>
      <c r="Q91" s="36">
        <v>0</v>
      </c>
      <c r="R91" s="36">
        <v>0</v>
      </c>
      <c r="S91" s="90">
        <v>149</v>
      </c>
      <c r="T91" s="91">
        <v>0.52884615384615385</v>
      </c>
    </row>
    <row r="92" spans="1:20" s="66" customFormat="1" ht="24" customHeight="1">
      <c r="A92" s="40" t="s">
        <v>217</v>
      </c>
      <c r="B92" s="41"/>
      <c r="C92" s="90">
        <v>0</v>
      </c>
      <c r="D92" s="36"/>
      <c r="E92" s="36"/>
      <c r="F92" s="36"/>
      <c r="G92" s="36"/>
      <c r="H92" s="90">
        <v>0</v>
      </c>
      <c r="I92" s="90">
        <v>0</v>
      </c>
      <c r="J92" s="90">
        <v>0</v>
      </c>
      <c r="K92" s="36"/>
      <c r="L92" s="36"/>
      <c r="M92" s="36"/>
      <c r="N92" s="36"/>
      <c r="O92" s="36"/>
      <c r="P92" s="36"/>
      <c r="Q92" s="36"/>
      <c r="R92" s="36"/>
      <c r="S92" s="90">
        <v>0</v>
      </c>
      <c r="T92" s="91" t="e">
        <v>#DIV/0!</v>
      </c>
    </row>
    <row r="93" spans="1:20" s="66" customFormat="1" ht="20.25" customHeight="1">
      <c r="A93" s="40" t="s">
        <v>131</v>
      </c>
      <c r="B93" s="41" t="s">
        <v>132</v>
      </c>
      <c r="C93" s="90">
        <v>0</v>
      </c>
      <c r="D93" s="90">
        <v>0</v>
      </c>
      <c r="E93" s="90">
        <v>0</v>
      </c>
      <c r="F93" s="90">
        <v>0</v>
      </c>
      <c r="G93" s="90">
        <v>0</v>
      </c>
      <c r="H93" s="90">
        <v>0</v>
      </c>
      <c r="I93" s="90">
        <v>0</v>
      </c>
      <c r="J93" s="90">
        <v>0</v>
      </c>
      <c r="K93" s="90">
        <v>0</v>
      </c>
      <c r="L93" s="90">
        <v>0</v>
      </c>
      <c r="M93" s="90">
        <v>0</v>
      </c>
      <c r="N93" s="90">
        <v>0</v>
      </c>
      <c r="O93" s="90">
        <v>0</v>
      </c>
      <c r="P93" s="90">
        <v>0</v>
      </c>
      <c r="Q93" s="90">
        <v>0</v>
      </c>
      <c r="R93" s="90">
        <v>0</v>
      </c>
      <c r="S93" s="90">
        <v>0</v>
      </c>
      <c r="T93" s="91"/>
    </row>
    <row r="94" spans="1:20" s="66" customFormat="1" ht="24" customHeight="1">
      <c r="A94" s="33" t="s">
        <v>89</v>
      </c>
      <c r="B94" s="92" t="s">
        <v>54</v>
      </c>
      <c r="C94" s="90">
        <v>4172</v>
      </c>
      <c r="D94" s="90">
        <v>2529</v>
      </c>
      <c r="E94" s="90">
        <v>1643</v>
      </c>
      <c r="F94" s="90">
        <v>16</v>
      </c>
      <c r="G94" s="90">
        <v>0</v>
      </c>
      <c r="H94" s="90">
        <v>4156</v>
      </c>
      <c r="I94" s="90">
        <v>2391</v>
      </c>
      <c r="J94" s="90">
        <v>1342</v>
      </c>
      <c r="K94" s="90">
        <v>1321</v>
      </c>
      <c r="L94" s="90">
        <v>21</v>
      </c>
      <c r="M94" s="90">
        <v>1043</v>
      </c>
      <c r="N94" s="90">
        <v>6</v>
      </c>
      <c r="O94" s="90">
        <v>1586</v>
      </c>
      <c r="P94" s="90">
        <v>161</v>
      </c>
      <c r="Q94" s="90">
        <v>1</v>
      </c>
      <c r="R94" s="90">
        <v>17</v>
      </c>
      <c r="S94" s="90">
        <v>2814</v>
      </c>
      <c r="T94" s="91">
        <v>0.56127143454621498</v>
      </c>
    </row>
    <row r="95" spans="1:20" s="66" customFormat="1" ht="24" customHeight="1">
      <c r="A95" s="40" t="s">
        <v>90</v>
      </c>
      <c r="B95" s="41" t="s">
        <v>218</v>
      </c>
      <c r="C95" s="90">
        <v>33</v>
      </c>
      <c r="D95" s="36">
        <v>31</v>
      </c>
      <c r="E95" s="36">
        <v>2</v>
      </c>
      <c r="F95" s="36">
        <v>0</v>
      </c>
      <c r="G95" s="36">
        <v>0</v>
      </c>
      <c r="H95" s="90">
        <v>33</v>
      </c>
      <c r="I95" s="90">
        <v>10</v>
      </c>
      <c r="J95" s="90">
        <v>7</v>
      </c>
      <c r="K95" s="36">
        <v>7</v>
      </c>
      <c r="L95" s="36">
        <v>0</v>
      </c>
      <c r="M95" s="36">
        <v>3</v>
      </c>
      <c r="N95" s="36">
        <v>0</v>
      </c>
      <c r="O95" s="36">
        <v>22</v>
      </c>
      <c r="P95" s="36">
        <v>1</v>
      </c>
      <c r="Q95" s="36">
        <v>0</v>
      </c>
      <c r="R95" s="36">
        <v>0</v>
      </c>
      <c r="S95" s="90">
        <v>26</v>
      </c>
      <c r="T95" s="91">
        <v>0.7</v>
      </c>
    </row>
    <row r="96" spans="1:20" s="66" customFormat="1" ht="24" customHeight="1">
      <c r="A96" s="40" t="s">
        <v>91</v>
      </c>
      <c r="B96" s="41" t="s">
        <v>219</v>
      </c>
      <c r="C96" s="90">
        <v>461</v>
      </c>
      <c r="D96" s="36">
        <v>293</v>
      </c>
      <c r="E96" s="36">
        <v>168</v>
      </c>
      <c r="F96" s="36">
        <v>4</v>
      </c>
      <c r="G96" s="36">
        <v>0</v>
      </c>
      <c r="H96" s="90">
        <v>457</v>
      </c>
      <c r="I96" s="90">
        <v>293</v>
      </c>
      <c r="J96" s="90">
        <v>166</v>
      </c>
      <c r="K96" s="36">
        <v>166</v>
      </c>
      <c r="L96" s="36">
        <v>0</v>
      </c>
      <c r="M96" s="36">
        <v>127</v>
      </c>
      <c r="N96" s="36">
        <v>0</v>
      </c>
      <c r="O96" s="36">
        <v>116</v>
      </c>
      <c r="P96" s="36">
        <v>43</v>
      </c>
      <c r="Q96" s="36">
        <v>0</v>
      </c>
      <c r="R96" s="36">
        <v>5</v>
      </c>
      <c r="S96" s="90">
        <v>291</v>
      </c>
      <c r="T96" s="91">
        <v>0.56655290102389078</v>
      </c>
    </row>
    <row r="97" spans="1:20" s="66" customFormat="1" ht="24" customHeight="1">
      <c r="A97" s="40" t="s">
        <v>113</v>
      </c>
      <c r="B97" s="41" t="s">
        <v>220</v>
      </c>
      <c r="C97" s="90">
        <v>555</v>
      </c>
      <c r="D97" s="36">
        <v>346</v>
      </c>
      <c r="E97" s="36">
        <v>209</v>
      </c>
      <c r="F97" s="36">
        <v>3</v>
      </c>
      <c r="G97" s="36">
        <v>0</v>
      </c>
      <c r="H97" s="90">
        <v>552</v>
      </c>
      <c r="I97" s="90">
        <v>317</v>
      </c>
      <c r="J97" s="90">
        <v>178</v>
      </c>
      <c r="K97" s="36">
        <v>173</v>
      </c>
      <c r="L97" s="36">
        <v>5</v>
      </c>
      <c r="M97" s="36">
        <v>139</v>
      </c>
      <c r="N97" s="36">
        <v>0</v>
      </c>
      <c r="O97" s="36">
        <v>222</v>
      </c>
      <c r="P97" s="36">
        <v>11</v>
      </c>
      <c r="Q97" s="36">
        <v>0</v>
      </c>
      <c r="R97" s="36">
        <v>2</v>
      </c>
      <c r="S97" s="90">
        <v>374</v>
      </c>
      <c r="T97" s="91">
        <v>0.56151419558359617</v>
      </c>
    </row>
    <row r="98" spans="1:20" s="66" customFormat="1" ht="24" customHeight="1">
      <c r="A98" s="40" t="s">
        <v>221</v>
      </c>
      <c r="B98" s="41" t="s">
        <v>224</v>
      </c>
      <c r="C98" s="90">
        <v>593</v>
      </c>
      <c r="D98" s="36">
        <v>312</v>
      </c>
      <c r="E98" s="36">
        <v>281</v>
      </c>
      <c r="F98" s="36">
        <v>0</v>
      </c>
      <c r="G98" s="36">
        <v>0</v>
      </c>
      <c r="H98" s="90">
        <v>593</v>
      </c>
      <c r="I98" s="90">
        <v>355</v>
      </c>
      <c r="J98" s="90">
        <v>200</v>
      </c>
      <c r="K98" s="36">
        <v>198</v>
      </c>
      <c r="L98" s="36">
        <v>2</v>
      </c>
      <c r="M98" s="36">
        <v>155</v>
      </c>
      <c r="N98" s="36">
        <v>0</v>
      </c>
      <c r="O98" s="36">
        <v>228</v>
      </c>
      <c r="P98" s="36">
        <v>10</v>
      </c>
      <c r="Q98" s="36">
        <v>0</v>
      </c>
      <c r="R98" s="36">
        <v>0</v>
      </c>
      <c r="S98" s="90">
        <v>393</v>
      </c>
      <c r="T98" s="91">
        <v>0.56338028169014087</v>
      </c>
    </row>
    <row r="99" spans="1:20" s="66" customFormat="1" ht="24" customHeight="1">
      <c r="A99" s="40" t="s">
        <v>223</v>
      </c>
      <c r="B99" s="41" t="s">
        <v>222</v>
      </c>
      <c r="C99" s="90">
        <v>513</v>
      </c>
      <c r="D99" s="36">
        <v>334</v>
      </c>
      <c r="E99" s="36">
        <v>179</v>
      </c>
      <c r="F99" s="36">
        <v>0</v>
      </c>
      <c r="G99" s="36">
        <v>0</v>
      </c>
      <c r="H99" s="90">
        <v>513</v>
      </c>
      <c r="I99" s="90">
        <v>301</v>
      </c>
      <c r="J99" s="90">
        <v>163</v>
      </c>
      <c r="K99" s="36">
        <v>159</v>
      </c>
      <c r="L99" s="36">
        <v>4</v>
      </c>
      <c r="M99" s="36">
        <v>137</v>
      </c>
      <c r="N99" s="36">
        <v>1</v>
      </c>
      <c r="O99" s="36">
        <v>190</v>
      </c>
      <c r="P99" s="36">
        <v>13</v>
      </c>
      <c r="Q99" s="36">
        <v>1</v>
      </c>
      <c r="R99" s="36">
        <v>8</v>
      </c>
      <c r="S99" s="90">
        <v>350</v>
      </c>
      <c r="T99" s="91">
        <v>0.5415282392026578</v>
      </c>
    </row>
    <row r="100" spans="1:20" s="66" customFormat="1" ht="24" customHeight="1">
      <c r="A100" s="40" t="s">
        <v>225</v>
      </c>
      <c r="B100" s="41" t="s">
        <v>226</v>
      </c>
      <c r="C100" s="90">
        <v>514</v>
      </c>
      <c r="D100" s="36">
        <v>318</v>
      </c>
      <c r="E100" s="36">
        <v>196</v>
      </c>
      <c r="F100" s="36">
        <v>4</v>
      </c>
      <c r="G100" s="36">
        <v>0</v>
      </c>
      <c r="H100" s="90">
        <v>510</v>
      </c>
      <c r="I100" s="90">
        <v>259</v>
      </c>
      <c r="J100" s="90">
        <v>146</v>
      </c>
      <c r="K100" s="36">
        <v>144</v>
      </c>
      <c r="L100" s="36">
        <v>2</v>
      </c>
      <c r="M100" s="36">
        <v>110</v>
      </c>
      <c r="N100" s="36">
        <v>3</v>
      </c>
      <c r="O100" s="36">
        <v>234</v>
      </c>
      <c r="P100" s="36">
        <v>17</v>
      </c>
      <c r="Q100" s="36">
        <v>0</v>
      </c>
      <c r="R100" s="36">
        <v>0</v>
      </c>
      <c r="S100" s="90">
        <v>364</v>
      </c>
      <c r="T100" s="91">
        <v>0.56370656370656369</v>
      </c>
    </row>
    <row r="101" spans="1:20" s="66" customFormat="1" ht="24" customHeight="1">
      <c r="A101" s="40" t="s">
        <v>227</v>
      </c>
      <c r="B101" s="41" t="s">
        <v>228</v>
      </c>
      <c r="C101" s="90">
        <v>573</v>
      </c>
      <c r="D101" s="36">
        <v>336</v>
      </c>
      <c r="E101" s="36">
        <v>237</v>
      </c>
      <c r="F101" s="36">
        <v>0</v>
      </c>
      <c r="G101" s="36">
        <v>0</v>
      </c>
      <c r="H101" s="90">
        <v>573</v>
      </c>
      <c r="I101" s="90">
        <v>321</v>
      </c>
      <c r="J101" s="90">
        <v>181</v>
      </c>
      <c r="K101" s="36">
        <v>178</v>
      </c>
      <c r="L101" s="36">
        <v>3</v>
      </c>
      <c r="M101" s="36">
        <v>140</v>
      </c>
      <c r="N101" s="36">
        <v>0</v>
      </c>
      <c r="O101" s="36">
        <v>217</v>
      </c>
      <c r="P101" s="36">
        <v>35</v>
      </c>
      <c r="Q101" s="36">
        <v>0</v>
      </c>
      <c r="R101" s="36">
        <v>0</v>
      </c>
      <c r="S101" s="90">
        <v>392</v>
      </c>
      <c r="T101" s="91">
        <v>0.56386292834890961</v>
      </c>
    </row>
    <row r="102" spans="1:20" s="66" customFormat="1" ht="24" customHeight="1">
      <c r="A102" s="40" t="s">
        <v>229</v>
      </c>
      <c r="B102" s="41" t="s">
        <v>230</v>
      </c>
      <c r="C102" s="90">
        <v>511</v>
      </c>
      <c r="D102" s="36">
        <v>305</v>
      </c>
      <c r="E102" s="36">
        <v>206</v>
      </c>
      <c r="F102" s="36">
        <v>4</v>
      </c>
      <c r="G102" s="36">
        <v>0</v>
      </c>
      <c r="H102" s="90">
        <v>507</v>
      </c>
      <c r="I102" s="90">
        <v>290</v>
      </c>
      <c r="J102" s="90">
        <v>164</v>
      </c>
      <c r="K102" s="36">
        <v>160</v>
      </c>
      <c r="L102" s="36">
        <v>4</v>
      </c>
      <c r="M102" s="36">
        <v>126</v>
      </c>
      <c r="N102" s="36">
        <v>0</v>
      </c>
      <c r="O102" s="36">
        <v>198</v>
      </c>
      <c r="P102" s="36">
        <v>19</v>
      </c>
      <c r="Q102" s="36">
        <v>0</v>
      </c>
      <c r="R102" s="36">
        <v>0</v>
      </c>
      <c r="S102" s="90">
        <v>343</v>
      </c>
      <c r="T102" s="91">
        <v>0.56551724137931036</v>
      </c>
    </row>
    <row r="103" spans="1:20" s="66" customFormat="1" ht="24" customHeight="1">
      <c r="A103" s="40" t="s">
        <v>231</v>
      </c>
      <c r="B103" s="41" t="s">
        <v>232</v>
      </c>
      <c r="C103" s="90">
        <v>419</v>
      </c>
      <c r="D103" s="36">
        <v>254</v>
      </c>
      <c r="E103" s="36">
        <v>165</v>
      </c>
      <c r="F103" s="36">
        <v>1</v>
      </c>
      <c r="G103" s="36">
        <v>0</v>
      </c>
      <c r="H103" s="90">
        <v>418</v>
      </c>
      <c r="I103" s="90">
        <v>245</v>
      </c>
      <c r="J103" s="90">
        <v>137</v>
      </c>
      <c r="K103" s="36">
        <v>136</v>
      </c>
      <c r="L103" s="36">
        <v>1</v>
      </c>
      <c r="M103" s="36">
        <v>106</v>
      </c>
      <c r="N103" s="36">
        <v>2</v>
      </c>
      <c r="O103" s="36">
        <v>159</v>
      </c>
      <c r="P103" s="36">
        <v>12</v>
      </c>
      <c r="Q103" s="36">
        <v>0</v>
      </c>
      <c r="R103" s="36">
        <v>2</v>
      </c>
      <c r="S103" s="90">
        <v>281</v>
      </c>
      <c r="T103" s="91">
        <v>0.5591836734693878</v>
      </c>
    </row>
    <row r="104" spans="1:20" s="66" customFormat="1" ht="24" customHeight="1">
      <c r="A104" s="40" t="s">
        <v>233</v>
      </c>
      <c r="B104" s="41"/>
      <c r="C104" s="90">
        <v>0</v>
      </c>
      <c r="D104" s="36"/>
      <c r="E104" s="36"/>
      <c r="F104" s="36"/>
      <c r="G104" s="36"/>
      <c r="H104" s="90">
        <v>0</v>
      </c>
      <c r="I104" s="90">
        <v>0</v>
      </c>
      <c r="J104" s="90">
        <v>0</v>
      </c>
      <c r="K104" s="36"/>
      <c r="L104" s="36"/>
      <c r="M104" s="36"/>
      <c r="N104" s="36"/>
      <c r="O104" s="36"/>
      <c r="P104" s="36"/>
      <c r="Q104" s="36"/>
      <c r="R104" s="36"/>
      <c r="S104" s="90">
        <v>0</v>
      </c>
      <c r="T104" s="91" t="e">
        <v>#DIV/0!</v>
      </c>
    </row>
    <row r="105" spans="1:20" s="66" customFormat="1" ht="20.25" customHeight="1">
      <c r="A105" s="40" t="s">
        <v>131</v>
      </c>
      <c r="B105" s="41" t="s">
        <v>132</v>
      </c>
      <c r="C105" s="90">
        <v>0</v>
      </c>
      <c r="D105" s="90">
        <v>0</v>
      </c>
      <c r="E105" s="90">
        <v>0</v>
      </c>
      <c r="F105" s="90">
        <v>0</v>
      </c>
      <c r="G105" s="90">
        <v>0</v>
      </c>
      <c r="H105" s="90">
        <v>0</v>
      </c>
      <c r="I105" s="90">
        <v>0</v>
      </c>
      <c r="J105" s="90">
        <v>0</v>
      </c>
      <c r="K105" s="90">
        <v>0</v>
      </c>
      <c r="L105" s="90">
        <v>0</v>
      </c>
      <c r="M105" s="90">
        <v>0</v>
      </c>
      <c r="N105" s="90">
        <v>0</v>
      </c>
      <c r="O105" s="90">
        <v>0</v>
      </c>
      <c r="P105" s="90">
        <v>0</v>
      </c>
      <c r="Q105" s="90">
        <v>0</v>
      </c>
      <c r="R105" s="90">
        <v>0</v>
      </c>
      <c r="S105" s="90">
        <v>0</v>
      </c>
      <c r="T105" s="91"/>
    </row>
    <row r="106" spans="1:20" s="66" customFormat="1" ht="24" customHeight="1">
      <c r="A106" s="33" t="s">
        <v>92</v>
      </c>
      <c r="B106" s="92" t="s">
        <v>55</v>
      </c>
      <c r="C106" s="90">
        <v>3026</v>
      </c>
      <c r="D106" s="90">
        <v>1271</v>
      </c>
      <c r="E106" s="90">
        <v>1755</v>
      </c>
      <c r="F106" s="90">
        <v>9</v>
      </c>
      <c r="G106" s="90">
        <v>0</v>
      </c>
      <c r="H106" s="90">
        <v>3017</v>
      </c>
      <c r="I106" s="90">
        <v>1992</v>
      </c>
      <c r="J106" s="90">
        <v>1118</v>
      </c>
      <c r="K106" s="90">
        <v>1114</v>
      </c>
      <c r="L106" s="90">
        <v>4</v>
      </c>
      <c r="M106" s="90">
        <v>874</v>
      </c>
      <c r="N106" s="90">
        <v>0</v>
      </c>
      <c r="O106" s="90">
        <v>1002</v>
      </c>
      <c r="P106" s="90">
        <v>20</v>
      </c>
      <c r="Q106" s="90">
        <v>0</v>
      </c>
      <c r="R106" s="90">
        <v>3</v>
      </c>
      <c r="S106" s="90">
        <v>1899</v>
      </c>
      <c r="T106" s="91">
        <v>0.5612449799196787</v>
      </c>
    </row>
    <row r="107" spans="1:20" s="66" customFormat="1" ht="24" customHeight="1">
      <c r="A107" s="40" t="s">
        <v>93</v>
      </c>
      <c r="B107" s="94" t="s">
        <v>234</v>
      </c>
      <c r="C107" s="90">
        <v>32</v>
      </c>
      <c r="D107" s="63">
        <v>6</v>
      </c>
      <c r="E107" s="63">
        <v>26</v>
      </c>
      <c r="F107" s="63">
        <v>0</v>
      </c>
      <c r="G107" s="63">
        <v>0</v>
      </c>
      <c r="H107" s="90">
        <v>32</v>
      </c>
      <c r="I107" s="90">
        <v>32</v>
      </c>
      <c r="J107" s="90">
        <v>21</v>
      </c>
      <c r="K107" s="63">
        <v>21</v>
      </c>
      <c r="L107" s="63">
        <v>0</v>
      </c>
      <c r="M107" s="63">
        <v>11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90">
        <v>11</v>
      </c>
      <c r="T107" s="91">
        <v>0.65625</v>
      </c>
    </row>
    <row r="108" spans="1:20" s="66" customFormat="1" ht="24" customHeight="1">
      <c r="A108" s="40" t="s">
        <v>94</v>
      </c>
      <c r="B108" s="94" t="s">
        <v>120</v>
      </c>
      <c r="C108" s="90">
        <v>624</v>
      </c>
      <c r="D108" s="63">
        <v>252</v>
      </c>
      <c r="E108" s="63">
        <v>372</v>
      </c>
      <c r="F108" s="63">
        <v>1</v>
      </c>
      <c r="G108" s="63">
        <v>0</v>
      </c>
      <c r="H108" s="90">
        <v>623</v>
      </c>
      <c r="I108" s="90">
        <v>399</v>
      </c>
      <c r="J108" s="90">
        <v>261</v>
      </c>
      <c r="K108" s="63">
        <v>259</v>
      </c>
      <c r="L108" s="63">
        <v>2</v>
      </c>
      <c r="M108" s="63">
        <v>138</v>
      </c>
      <c r="N108" s="63">
        <v>0</v>
      </c>
      <c r="O108" s="63">
        <v>224</v>
      </c>
      <c r="P108" s="63">
        <v>0</v>
      </c>
      <c r="Q108" s="63">
        <v>0</v>
      </c>
      <c r="R108" s="63">
        <v>0</v>
      </c>
      <c r="S108" s="90">
        <v>362</v>
      </c>
      <c r="T108" s="91">
        <v>0.65413533834586468</v>
      </c>
    </row>
    <row r="109" spans="1:20" s="66" customFormat="1" ht="24" customHeight="1">
      <c r="A109" s="40" t="s">
        <v>95</v>
      </c>
      <c r="B109" s="94" t="s">
        <v>235</v>
      </c>
      <c r="C109" s="90">
        <v>504</v>
      </c>
      <c r="D109" s="63">
        <v>225</v>
      </c>
      <c r="E109" s="63">
        <v>279</v>
      </c>
      <c r="F109" s="63">
        <v>2</v>
      </c>
      <c r="G109" s="63">
        <v>0</v>
      </c>
      <c r="H109" s="90">
        <v>502</v>
      </c>
      <c r="I109" s="90">
        <v>378</v>
      </c>
      <c r="J109" s="90">
        <v>170</v>
      </c>
      <c r="K109" s="63">
        <v>170</v>
      </c>
      <c r="L109" s="63">
        <v>0</v>
      </c>
      <c r="M109" s="63">
        <v>208</v>
      </c>
      <c r="N109" s="63">
        <v>0</v>
      </c>
      <c r="O109" s="63">
        <v>118</v>
      </c>
      <c r="P109" s="63">
        <v>6</v>
      </c>
      <c r="Q109" s="63">
        <v>0</v>
      </c>
      <c r="R109" s="63">
        <v>0</v>
      </c>
      <c r="S109" s="90">
        <v>332</v>
      </c>
      <c r="T109" s="91">
        <v>0.44973544973544971</v>
      </c>
    </row>
    <row r="110" spans="1:20" s="66" customFormat="1" ht="24" customHeight="1">
      <c r="A110" s="40" t="s">
        <v>236</v>
      </c>
      <c r="B110" s="94" t="s">
        <v>237</v>
      </c>
      <c r="C110" s="90">
        <v>587</v>
      </c>
      <c r="D110" s="63">
        <v>262</v>
      </c>
      <c r="E110" s="63">
        <v>325</v>
      </c>
      <c r="F110" s="63">
        <v>5</v>
      </c>
      <c r="G110" s="63">
        <v>0</v>
      </c>
      <c r="H110" s="90">
        <v>582</v>
      </c>
      <c r="I110" s="90">
        <v>342</v>
      </c>
      <c r="J110" s="90">
        <v>210</v>
      </c>
      <c r="K110" s="63">
        <v>210</v>
      </c>
      <c r="L110" s="63">
        <v>0</v>
      </c>
      <c r="M110" s="63">
        <v>132</v>
      </c>
      <c r="N110" s="63">
        <v>0</v>
      </c>
      <c r="O110" s="63">
        <v>231</v>
      </c>
      <c r="P110" s="63">
        <v>6</v>
      </c>
      <c r="Q110" s="63">
        <v>0</v>
      </c>
      <c r="R110" s="63">
        <v>3</v>
      </c>
      <c r="S110" s="90">
        <v>372</v>
      </c>
      <c r="T110" s="91">
        <v>0.61403508771929827</v>
      </c>
    </row>
    <row r="111" spans="1:20" s="66" customFormat="1" ht="24" customHeight="1">
      <c r="A111" s="40" t="s">
        <v>238</v>
      </c>
      <c r="B111" s="94" t="s">
        <v>239</v>
      </c>
      <c r="C111" s="90">
        <v>493</v>
      </c>
      <c r="D111" s="63">
        <v>210</v>
      </c>
      <c r="E111" s="63">
        <v>283</v>
      </c>
      <c r="F111" s="63">
        <v>0</v>
      </c>
      <c r="G111" s="63">
        <v>0</v>
      </c>
      <c r="H111" s="90">
        <v>493</v>
      </c>
      <c r="I111" s="90">
        <v>335</v>
      </c>
      <c r="J111" s="90">
        <v>220</v>
      </c>
      <c r="K111" s="63">
        <v>219</v>
      </c>
      <c r="L111" s="63">
        <v>1</v>
      </c>
      <c r="M111" s="63">
        <v>115</v>
      </c>
      <c r="N111" s="63">
        <v>0</v>
      </c>
      <c r="O111" s="63">
        <v>158</v>
      </c>
      <c r="P111" s="63">
        <v>0</v>
      </c>
      <c r="Q111" s="63">
        <v>0</v>
      </c>
      <c r="R111" s="63">
        <v>0</v>
      </c>
      <c r="S111" s="90">
        <v>273</v>
      </c>
      <c r="T111" s="91">
        <v>0.65671641791044777</v>
      </c>
    </row>
    <row r="112" spans="1:20" s="66" customFormat="1" ht="24" customHeight="1">
      <c r="A112" s="40" t="s">
        <v>240</v>
      </c>
      <c r="B112" s="94" t="s">
        <v>241</v>
      </c>
      <c r="C112" s="90">
        <v>535</v>
      </c>
      <c r="D112" s="63">
        <v>200</v>
      </c>
      <c r="E112" s="63">
        <v>335</v>
      </c>
      <c r="F112" s="63">
        <v>1</v>
      </c>
      <c r="G112" s="63">
        <v>0</v>
      </c>
      <c r="H112" s="90">
        <v>534</v>
      </c>
      <c r="I112" s="90">
        <v>346</v>
      </c>
      <c r="J112" s="90">
        <v>210</v>
      </c>
      <c r="K112" s="63">
        <v>209</v>
      </c>
      <c r="L112" s="63">
        <v>1</v>
      </c>
      <c r="M112" s="63">
        <v>136</v>
      </c>
      <c r="N112" s="63">
        <v>0</v>
      </c>
      <c r="O112" s="63">
        <v>180</v>
      </c>
      <c r="P112" s="63">
        <v>8</v>
      </c>
      <c r="Q112" s="63">
        <v>0</v>
      </c>
      <c r="R112" s="63">
        <v>0</v>
      </c>
      <c r="S112" s="90">
        <v>324</v>
      </c>
      <c r="T112" s="91">
        <v>0.60693641618497107</v>
      </c>
    </row>
    <row r="113" spans="1:20" s="66" customFormat="1" ht="24" customHeight="1">
      <c r="A113" s="40" t="s">
        <v>242</v>
      </c>
      <c r="B113" s="94" t="s">
        <v>446</v>
      </c>
      <c r="C113" s="90">
        <v>251</v>
      </c>
      <c r="D113" s="63">
        <v>116</v>
      </c>
      <c r="E113" s="63">
        <v>135</v>
      </c>
      <c r="F113" s="63">
        <v>0</v>
      </c>
      <c r="G113" s="63">
        <v>0</v>
      </c>
      <c r="H113" s="90">
        <v>251</v>
      </c>
      <c r="I113" s="90">
        <v>160</v>
      </c>
      <c r="J113" s="90">
        <v>26</v>
      </c>
      <c r="K113" s="63">
        <v>26</v>
      </c>
      <c r="L113" s="63">
        <v>0</v>
      </c>
      <c r="M113" s="63">
        <v>134</v>
      </c>
      <c r="N113" s="63">
        <v>0</v>
      </c>
      <c r="O113" s="63">
        <v>91</v>
      </c>
      <c r="P113" s="63">
        <v>0</v>
      </c>
      <c r="Q113" s="63">
        <v>0</v>
      </c>
      <c r="R113" s="63">
        <v>0</v>
      </c>
      <c r="S113" s="90">
        <v>225</v>
      </c>
      <c r="T113" s="91">
        <v>0.16250000000000001</v>
      </c>
    </row>
    <row r="114" spans="1:20" s="66" customFormat="1" ht="24" customHeight="1">
      <c r="A114" s="40" t="s">
        <v>243</v>
      </c>
      <c r="B114" s="41"/>
      <c r="C114" s="90">
        <v>0</v>
      </c>
      <c r="D114" s="36"/>
      <c r="E114" s="36"/>
      <c r="F114" s="36"/>
      <c r="G114" s="36"/>
      <c r="H114" s="90">
        <v>0</v>
      </c>
      <c r="I114" s="90">
        <v>0</v>
      </c>
      <c r="J114" s="90">
        <v>0</v>
      </c>
      <c r="K114" s="36"/>
      <c r="L114" s="36"/>
      <c r="M114" s="36"/>
      <c r="N114" s="36"/>
      <c r="O114" s="36"/>
      <c r="P114" s="36"/>
      <c r="Q114" s="36"/>
      <c r="R114" s="36"/>
      <c r="S114" s="90">
        <v>0</v>
      </c>
      <c r="T114" s="91" t="e">
        <v>#DIV/0!</v>
      </c>
    </row>
    <row r="115" spans="1:20" s="66" customFormat="1" ht="20.25" customHeight="1">
      <c r="A115" s="40" t="s">
        <v>131</v>
      </c>
      <c r="B115" s="41" t="s">
        <v>132</v>
      </c>
      <c r="C115" s="90">
        <v>0</v>
      </c>
      <c r="D115" s="90">
        <v>0</v>
      </c>
      <c r="E115" s="90">
        <v>0</v>
      </c>
      <c r="F115" s="90">
        <v>0</v>
      </c>
      <c r="G115" s="90">
        <v>0</v>
      </c>
      <c r="H115" s="90">
        <v>0</v>
      </c>
      <c r="I115" s="90">
        <v>0</v>
      </c>
      <c r="J115" s="90">
        <v>0</v>
      </c>
      <c r="K115" s="90">
        <v>0</v>
      </c>
      <c r="L115" s="90">
        <v>0</v>
      </c>
      <c r="M115" s="90">
        <v>0</v>
      </c>
      <c r="N115" s="90">
        <v>0</v>
      </c>
      <c r="O115" s="90">
        <v>0</v>
      </c>
      <c r="P115" s="90">
        <v>0</v>
      </c>
      <c r="Q115" s="90">
        <v>0</v>
      </c>
      <c r="R115" s="90">
        <v>0</v>
      </c>
      <c r="S115" s="90">
        <v>0</v>
      </c>
      <c r="T115" s="91"/>
    </row>
    <row r="116" spans="1:20" s="66" customFormat="1" ht="24" customHeight="1">
      <c r="A116" s="33" t="s">
        <v>96</v>
      </c>
      <c r="B116" s="92" t="s">
        <v>56</v>
      </c>
      <c r="C116" s="90">
        <v>5131</v>
      </c>
      <c r="D116" s="90">
        <v>3298</v>
      </c>
      <c r="E116" s="90">
        <v>1833</v>
      </c>
      <c r="F116" s="90">
        <v>15</v>
      </c>
      <c r="G116" s="90">
        <v>0</v>
      </c>
      <c r="H116" s="90">
        <v>5116</v>
      </c>
      <c r="I116" s="90">
        <v>2514</v>
      </c>
      <c r="J116" s="90">
        <v>1384</v>
      </c>
      <c r="K116" s="90">
        <v>1359</v>
      </c>
      <c r="L116" s="90">
        <v>25</v>
      </c>
      <c r="M116" s="90">
        <v>1130</v>
      </c>
      <c r="N116" s="90">
        <v>0</v>
      </c>
      <c r="O116" s="90">
        <v>2378</v>
      </c>
      <c r="P116" s="90">
        <v>102</v>
      </c>
      <c r="Q116" s="90">
        <v>3</v>
      </c>
      <c r="R116" s="90">
        <v>119</v>
      </c>
      <c r="S116" s="90">
        <v>3732</v>
      </c>
      <c r="T116" s="91">
        <v>0.55051710421638822</v>
      </c>
    </row>
    <row r="117" spans="1:20" s="66" customFormat="1" ht="24" customHeight="1">
      <c r="A117" s="40" t="s">
        <v>244</v>
      </c>
      <c r="B117" s="41" t="s">
        <v>245</v>
      </c>
      <c r="C117" s="90">
        <v>92</v>
      </c>
      <c r="D117" s="36">
        <v>48</v>
      </c>
      <c r="E117" s="36">
        <v>44</v>
      </c>
      <c r="F117" s="36">
        <v>0</v>
      </c>
      <c r="G117" s="36">
        <v>0</v>
      </c>
      <c r="H117" s="90">
        <v>92</v>
      </c>
      <c r="I117" s="90">
        <v>53</v>
      </c>
      <c r="J117" s="90">
        <v>42</v>
      </c>
      <c r="K117" s="36">
        <v>42</v>
      </c>
      <c r="L117" s="36">
        <v>0</v>
      </c>
      <c r="M117" s="36">
        <v>11</v>
      </c>
      <c r="N117" s="36">
        <v>0</v>
      </c>
      <c r="O117" s="36">
        <v>36</v>
      </c>
      <c r="P117" s="36">
        <v>1</v>
      </c>
      <c r="Q117" s="36">
        <v>0</v>
      </c>
      <c r="R117" s="36">
        <v>2</v>
      </c>
      <c r="S117" s="90">
        <v>50</v>
      </c>
      <c r="T117" s="91">
        <v>0.79245283018867929</v>
      </c>
    </row>
    <row r="118" spans="1:20" s="66" customFormat="1" ht="24" customHeight="1">
      <c r="A118" s="40" t="s">
        <v>246</v>
      </c>
      <c r="B118" s="41" t="s">
        <v>248</v>
      </c>
      <c r="C118" s="90">
        <v>607</v>
      </c>
      <c r="D118" s="36">
        <v>374</v>
      </c>
      <c r="E118" s="36">
        <v>233</v>
      </c>
      <c r="F118" s="36">
        <v>3</v>
      </c>
      <c r="G118" s="36">
        <v>0</v>
      </c>
      <c r="H118" s="90">
        <v>604</v>
      </c>
      <c r="I118" s="90">
        <v>316</v>
      </c>
      <c r="J118" s="90">
        <v>183</v>
      </c>
      <c r="K118" s="36">
        <v>183</v>
      </c>
      <c r="L118" s="36">
        <v>0</v>
      </c>
      <c r="M118" s="36">
        <v>133</v>
      </c>
      <c r="N118" s="36">
        <v>0</v>
      </c>
      <c r="O118" s="36">
        <v>274</v>
      </c>
      <c r="P118" s="36">
        <v>13</v>
      </c>
      <c r="Q118" s="36">
        <v>0</v>
      </c>
      <c r="R118" s="36">
        <v>1</v>
      </c>
      <c r="S118" s="90">
        <v>421</v>
      </c>
      <c r="T118" s="91">
        <v>0.57911392405063289</v>
      </c>
    </row>
    <row r="119" spans="1:20" s="66" customFormat="1" ht="24" customHeight="1">
      <c r="A119" s="40" t="s">
        <v>247</v>
      </c>
      <c r="B119" s="41" t="s">
        <v>250</v>
      </c>
      <c r="C119" s="90">
        <v>624</v>
      </c>
      <c r="D119" s="36">
        <v>486</v>
      </c>
      <c r="E119" s="36">
        <v>138</v>
      </c>
      <c r="F119" s="36">
        <v>2</v>
      </c>
      <c r="G119" s="36">
        <v>0</v>
      </c>
      <c r="H119" s="90">
        <v>622</v>
      </c>
      <c r="I119" s="90">
        <v>261</v>
      </c>
      <c r="J119" s="90">
        <v>128</v>
      </c>
      <c r="K119" s="36">
        <v>128</v>
      </c>
      <c r="L119" s="36">
        <v>0</v>
      </c>
      <c r="M119" s="36">
        <v>133</v>
      </c>
      <c r="N119" s="36">
        <v>0</v>
      </c>
      <c r="O119" s="36">
        <v>302</v>
      </c>
      <c r="P119" s="36">
        <v>11</v>
      </c>
      <c r="Q119" s="36">
        <v>0</v>
      </c>
      <c r="R119" s="36">
        <v>48</v>
      </c>
      <c r="S119" s="90">
        <v>494</v>
      </c>
      <c r="T119" s="91">
        <v>0.49042145593869729</v>
      </c>
    </row>
    <row r="120" spans="1:20" s="66" customFormat="1" ht="24" customHeight="1">
      <c r="A120" s="40" t="s">
        <v>249</v>
      </c>
      <c r="B120" s="41" t="s">
        <v>252</v>
      </c>
      <c r="C120" s="90">
        <v>762</v>
      </c>
      <c r="D120" s="36">
        <v>516</v>
      </c>
      <c r="E120" s="36">
        <v>246</v>
      </c>
      <c r="F120" s="36">
        <v>4</v>
      </c>
      <c r="G120" s="36">
        <v>0</v>
      </c>
      <c r="H120" s="90">
        <v>758</v>
      </c>
      <c r="I120" s="90">
        <v>330</v>
      </c>
      <c r="J120" s="90">
        <v>190</v>
      </c>
      <c r="K120" s="36">
        <v>178</v>
      </c>
      <c r="L120" s="36">
        <v>12</v>
      </c>
      <c r="M120" s="36">
        <v>140</v>
      </c>
      <c r="N120" s="36">
        <v>0</v>
      </c>
      <c r="O120" s="36">
        <v>384</v>
      </c>
      <c r="P120" s="36">
        <v>44</v>
      </c>
      <c r="Q120" s="36">
        <v>0</v>
      </c>
      <c r="R120" s="36">
        <v>0</v>
      </c>
      <c r="S120" s="90">
        <v>568</v>
      </c>
      <c r="T120" s="91">
        <v>0.5757575757575758</v>
      </c>
    </row>
    <row r="121" spans="1:20" s="66" customFormat="1" ht="24" customHeight="1">
      <c r="A121" s="40" t="s">
        <v>251</v>
      </c>
      <c r="B121" s="41" t="s">
        <v>254</v>
      </c>
      <c r="C121" s="90">
        <v>340</v>
      </c>
      <c r="D121" s="36">
        <v>141</v>
      </c>
      <c r="E121" s="36">
        <v>199</v>
      </c>
      <c r="F121" s="36">
        <v>4</v>
      </c>
      <c r="G121" s="36">
        <v>0</v>
      </c>
      <c r="H121" s="90">
        <v>336</v>
      </c>
      <c r="I121" s="90">
        <v>223</v>
      </c>
      <c r="J121" s="90">
        <v>115</v>
      </c>
      <c r="K121" s="36">
        <v>113</v>
      </c>
      <c r="L121" s="36">
        <v>2</v>
      </c>
      <c r="M121" s="36">
        <v>108</v>
      </c>
      <c r="N121" s="36">
        <v>0</v>
      </c>
      <c r="O121" s="36">
        <v>98</v>
      </c>
      <c r="P121" s="36">
        <v>0</v>
      </c>
      <c r="Q121" s="36">
        <v>0</v>
      </c>
      <c r="R121" s="36">
        <v>15</v>
      </c>
      <c r="S121" s="90">
        <v>221</v>
      </c>
      <c r="T121" s="91">
        <v>0.51569506726457404</v>
      </c>
    </row>
    <row r="122" spans="1:20" s="66" customFormat="1" ht="24" customHeight="1">
      <c r="A122" s="40" t="s">
        <v>253</v>
      </c>
      <c r="B122" s="41" t="s">
        <v>256</v>
      </c>
      <c r="C122" s="90">
        <v>470</v>
      </c>
      <c r="D122" s="36">
        <v>302</v>
      </c>
      <c r="E122" s="36">
        <v>168</v>
      </c>
      <c r="F122" s="36">
        <v>0</v>
      </c>
      <c r="G122" s="36">
        <v>0</v>
      </c>
      <c r="H122" s="90">
        <v>470</v>
      </c>
      <c r="I122" s="90">
        <v>250</v>
      </c>
      <c r="J122" s="90">
        <v>144</v>
      </c>
      <c r="K122" s="36">
        <v>139</v>
      </c>
      <c r="L122" s="36">
        <v>5</v>
      </c>
      <c r="M122" s="36">
        <v>106</v>
      </c>
      <c r="N122" s="36">
        <v>0</v>
      </c>
      <c r="O122" s="36">
        <v>212</v>
      </c>
      <c r="P122" s="36">
        <v>5</v>
      </c>
      <c r="Q122" s="36">
        <v>0</v>
      </c>
      <c r="R122" s="36">
        <v>3</v>
      </c>
      <c r="S122" s="90">
        <v>326</v>
      </c>
      <c r="T122" s="91">
        <v>0.57599999999999996</v>
      </c>
    </row>
    <row r="123" spans="1:20" s="66" customFormat="1" ht="24" customHeight="1">
      <c r="A123" s="40" t="s">
        <v>255</v>
      </c>
      <c r="B123" s="41" t="s">
        <v>258</v>
      </c>
      <c r="C123" s="90">
        <v>567</v>
      </c>
      <c r="D123" s="36">
        <v>393</v>
      </c>
      <c r="E123" s="36">
        <v>174</v>
      </c>
      <c r="F123" s="36">
        <v>2</v>
      </c>
      <c r="G123" s="36">
        <v>0</v>
      </c>
      <c r="H123" s="90">
        <v>565</v>
      </c>
      <c r="I123" s="90">
        <v>278</v>
      </c>
      <c r="J123" s="90">
        <v>132</v>
      </c>
      <c r="K123" s="36">
        <v>132</v>
      </c>
      <c r="L123" s="36">
        <v>0</v>
      </c>
      <c r="M123" s="36">
        <v>146</v>
      </c>
      <c r="N123" s="36">
        <v>0</v>
      </c>
      <c r="O123" s="36">
        <v>265</v>
      </c>
      <c r="P123" s="36">
        <v>11</v>
      </c>
      <c r="Q123" s="36">
        <v>3</v>
      </c>
      <c r="R123" s="36">
        <v>8</v>
      </c>
      <c r="S123" s="90">
        <v>433</v>
      </c>
      <c r="T123" s="91">
        <v>0.47482014388489208</v>
      </c>
    </row>
    <row r="124" spans="1:20" s="66" customFormat="1" ht="24" customHeight="1">
      <c r="A124" s="40" t="s">
        <v>257</v>
      </c>
      <c r="B124" s="41" t="s">
        <v>260</v>
      </c>
      <c r="C124" s="90">
        <v>664</v>
      </c>
      <c r="D124" s="36">
        <v>444</v>
      </c>
      <c r="E124" s="36">
        <v>220</v>
      </c>
      <c r="F124" s="36">
        <v>0</v>
      </c>
      <c r="G124" s="36">
        <v>0</v>
      </c>
      <c r="H124" s="90">
        <v>664</v>
      </c>
      <c r="I124" s="90">
        <v>299</v>
      </c>
      <c r="J124" s="90">
        <v>172</v>
      </c>
      <c r="K124" s="36">
        <v>172</v>
      </c>
      <c r="L124" s="36">
        <v>0</v>
      </c>
      <c r="M124" s="36">
        <v>127</v>
      </c>
      <c r="N124" s="36">
        <v>0</v>
      </c>
      <c r="O124" s="36">
        <v>322</v>
      </c>
      <c r="P124" s="36">
        <v>15</v>
      </c>
      <c r="Q124" s="36">
        <v>0</v>
      </c>
      <c r="R124" s="36">
        <v>28</v>
      </c>
      <c r="S124" s="90">
        <v>492</v>
      </c>
      <c r="T124" s="91">
        <v>0.57525083612040129</v>
      </c>
    </row>
    <row r="125" spans="1:20" s="66" customFormat="1" ht="24" customHeight="1">
      <c r="A125" s="40" t="s">
        <v>259</v>
      </c>
      <c r="B125" s="41" t="s">
        <v>262</v>
      </c>
      <c r="C125" s="90">
        <v>616</v>
      </c>
      <c r="D125" s="36">
        <v>383</v>
      </c>
      <c r="E125" s="36">
        <v>233</v>
      </c>
      <c r="F125" s="36">
        <v>0</v>
      </c>
      <c r="G125" s="36">
        <v>0</v>
      </c>
      <c r="H125" s="90">
        <v>616</v>
      </c>
      <c r="I125" s="90">
        <v>268</v>
      </c>
      <c r="J125" s="90">
        <v>143</v>
      </c>
      <c r="K125" s="36">
        <v>141</v>
      </c>
      <c r="L125" s="36">
        <v>2</v>
      </c>
      <c r="M125" s="36">
        <v>125</v>
      </c>
      <c r="N125" s="36">
        <v>0</v>
      </c>
      <c r="O125" s="36">
        <v>333</v>
      </c>
      <c r="P125" s="36">
        <v>2</v>
      </c>
      <c r="Q125" s="36">
        <v>0</v>
      </c>
      <c r="R125" s="36">
        <v>13</v>
      </c>
      <c r="S125" s="90">
        <v>473</v>
      </c>
      <c r="T125" s="91">
        <v>0.53358208955223885</v>
      </c>
    </row>
    <row r="126" spans="1:20" s="66" customFormat="1" ht="24" customHeight="1">
      <c r="A126" s="40" t="s">
        <v>261</v>
      </c>
      <c r="B126" s="41" t="s">
        <v>264</v>
      </c>
      <c r="C126" s="90">
        <v>389</v>
      </c>
      <c r="D126" s="36">
        <v>211</v>
      </c>
      <c r="E126" s="36">
        <v>178</v>
      </c>
      <c r="F126" s="36">
        <v>0</v>
      </c>
      <c r="G126" s="36">
        <v>0</v>
      </c>
      <c r="H126" s="90">
        <v>389</v>
      </c>
      <c r="I126" s="90">
        <v>236</v>
      </c>
      <c r="J126" s="90">
        <v>135</v>
      </c>
      <c r="K126" s="36">
        <v>131</v>
      </c>
      <c r="L126" s="36">
        <v>4</v>
      </c>
      <c r="M126" s="36">
        <v>101</v>
      </c>
      <c r="N126" s="36">
        <v>0</v>
      </c>
      <c r="O126" s="36">
        <v>152</v>
      </c>
      <c r="P126" s="36">
        <v>0</v>
      </c>
      <c r="Q126" s="36">
        <v>0</v>
      </c>
      <c r="R126" s="36">
        <v>1</v>
      </c>
      <c r="S126" s="90">
        <v>254</v>
      </c>
      <c r="T126" s="91">
        <v>0.57203389830508478</v>
      </c>
    </row>
    <row r="127" spans="1:20" s="66" customFormat="1" ht="24" customHeight="1">
      <c r="A127" s="40" t="s">
        <v>263</v>
      </c>
      <c r="B127" s="41"/>
      <c r="C127" s="90">
        <v>0</v>
      </c>
      <c r="D127" s="36"/>
      <c r="E127" s="36"/>
      <c r="F127" s="36"/>
      <c r="G127" s="36"/>
      <c r="H127" s="90">
        <v>0</v>
      </c>
      <c r="I127" s="90">
        <v>0</v>
      </c>
      <c r="J127" s="90">
        <v>0</v>
      </c>
      <c r="K127" s="36"/>
      <c r="L127" s="36"/>
      <c r="M127" s="36"/>
      <c r="N127" s="36"/>
      <c r="O127" s="36"/>
      <c r="P127" s="36"/>
      <c r="Q127" s="36"/>
      <c r="R127" s="36"/>
      <c r="S127" s="90">
        <v>0</v>
      </c>
      <c r="T127" s="91" t="e">
        <v>#DIV/0!</v>
      </c>
    </row>
    <row r="128" spans="1:20" s="66" customFormat="1" ht="20.25" customHeight="1">
      <c r="A128" s="40" t="s">
        <v>131</v>
      </c>
      <c r="B128" s="41" t="s">
        <v>132</v>
      </c>
      <c r="C128" s="90">
        <v>0</v>
      </c>
      <c r="D128" s="90">
        <v>0</v>
      </c>
      <c r="E128" s="90">
        <v>0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0">
        <v>0</v>
      </c>
      <c r="M128" s="90">
        <v>0</v>
      </c>
      <c r="N128" s="90">
        <v>0</v>
      </c>
      <c r="O128" s="90">
        <v>0</v>
      </c>
      <c r="P128" s="90">
        <v>0</v>
      </c>
      <c r="Q128" s="90">
        <v>0</v>
      </c>
      <c r="R128" s="90">
        <v>0</v>
      </c>
      <c r="S128" s="90">
        <v>0</v>
      </c>
      <c r="T128" s="90"/>
    </row>
    <row r="129" spans="1:20" s="66" customFormat="1" ht="24" customHeight="1">
      <c r="A129" s="33" t="s">
        <v>101</v>
      </c>
      <c r="B129" s="92" t="s">
        <v>57</v>
      </c>
      <c r="C129" s="90">
        <v>3465</v>
      </c>
      <c r="D129" s="90">
        <v>1493</v>
      </c>
      <c r="E129" s="90">
        <v>1972</v>
      </c>
      <c r="F129" s="90">
        <v>4</v>
      </c>
      <c r="G129" s="90">
        <v>0</v>
      </c>
      <c r="H129" s="90">
        <v>3461</v>
      </c>
      <c r="I129" s="90">
        <v>2360</v>
      </c>
      <c r="J129" s="90">
        <v>1214</v>
      </c>
      <c r="K129" s="90">
        <v>1200</v>
      </c>
      <c r="L129" s="90">
        <v>14</v>
      </c>
      <c r="M129" s="90">
        <v>1146</v>
      </c>
      <c r="N129" s="90">
        <v>0</v>
      </c>
      <c r="O129" s="90">
        <v>1048</v>
      </c>
      <c r="P129" s="90">
        <v>50</v>
      </c>
      <c r="Q129" s="90">
        <v>1</v>
      </c>
      <c r="R129" s="90">
        <v>2</v>
      </c>
      <c r="S129" s="90">
        <v>2247</v>
      </c>
      <c r="T129" s="91">
        <v>0.514406779661017</v>
      </c>
    </row>
    <row r="130" spans="1:20" s="66" customFormat="1" ht="24" customHeight="1">
      <c r="A130" s="40" t="s">
        <v>265</v>
      </c>
      <c r="B130" s="41" t="s">
        <v>266</v>
      </c>
      <c r="C130" s="90">
        <v>21</v>
      </c>
      <c r="D130" s="36">
        <v>0</v>
      </c>
      <c r="E130" s="36">
        <v>21</v>
      </c>
      <c r="F130" s="36">
        <v>0</v>
      </c>
      <c r="G130" s="36">
        <v>0</v>
      </c>
      <c r="H130" s="90">
        <v>21</v>
      </c>
      <c r="I130" s="90">
        <v>21</v>
      </c>
      <c r="J130" s="90">
        <v>20</v>
      </c>
      <c r="K130" s="36">
        <v>20</v>
      </c>
      <c r="L130" s="36">
        <v>0</v>
      </c>
      <c r="M130" s="36">
        <v>1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90">
        <v>1</v>
      </c>
      <c r="T130" s="91">
        <v>0.95238095238095233</v>
      </c>
    </row>
    <row r="131" spans="1:20" s="66" customFormat="1" ht="24" customHeight="1">
      <c r="A131" s="40" t="s">
        <v>267</v>
      </c>
      <c r="B131" s="41" t="s">
        <v>118</v>
      </c>
      <c r="C131" s="90">
        <v>275</v>
      </c>
      <c r="D131" s="36">
        <v>77</v>
      </c>
      <c r="E131" s="36">
        <v>198</v>
      </c>
      <c r="F131" s="36">
        <v>0</v>
      </c>
      <c r="G131" s="36">
        <v>0</v>
      </c>
      <c r="H131" s="90">
        <v>275</v>
      </c>
      <c r="I131" s="90">
        <v>223</v>
      </c>
      <c r="J131" s="90">
        <v>143</v>
      </c>
      <c r="K131" s="36">
        <v>142</v>
      </c>
      <c r="L131" s="36">
        <v>1</v>
      </c>
      <c r="M131" s="36">
        <v>80</v>
      </c>
      <c r="N131" s="36">
        <v>0</v>
      </c>
      <c r="O131" s="36">
        <v>47</v>
      </c>
      <c r="P131" s="36">
        <v>5</v>
      </c>
      <c r="Q131" s="36">
        <v>0</v>
      </c>
      <c r="R131" s="36">
        <v>0</v>
      </c>
      <c r="S131" s="90">
        <v>132</v>
      </c>
      <c r="T131" s="91">
        <v>0.64125560538116588</v>
      </c>
    </row>
    <row r="132" spans="1:20" s="66" customFormat="1" ht="24" customHeight="1">
      <c r="A132" s="40" t="s">
        <v>268</v>
      </c>
      <c r="B132" s="41" t="s">
        <v>269</v>
      </c>
      <c r="C132" s="90">
        <v>385</v>
      </c>
      <c r="D132" s="36">
        <v>118</v>
      </c>
      <c r="E132" s="36">
        <v>267</v>
      </c>
      <c r="F132" s="36">
        <v>0</v>
      </c>
      <c r="G132" s="36">
        <v>0</v>
      </c>
      <c r="H132" s="90">
        <v>385</v>
      </c>
      <c r="I132" s="90">
        <v>302</v>
      </c>
      <c r="J132" s="90">
        <v>143</v>
      </c>
      <c r="K132" s="36">
        <v>142</v>
      </c>
      <c r="L132" s="36">
        <v>1</v>
      </c>
      <c r="M132" s="36">
        <v>159</v>
      </c>
      <c r="N132" s="36">
        <v>0</v>
      </c>
      <c r="O132" s="36">
        <v>78</v>
      </c>
      <c r="P132" s="36">
        <v>3</v>
      </c>
      <c r="Q132" s="36">
        <v>0</v>
      </c>
      <c r="R132" s="36">
        <v>2</v>
      </c>
      <c r="S132" s="90">
        <v>242</v>
      </c>
      <c r="T132" s="91">
        <v>0.47350993377483441</v>
      </c>
    </row>
    <row r="133" spans="1:20" s="66" customFormat="1" ht="24" customHeight="1">
      <c r="A133" s="40" t="s">
        <v>270</v>
      </c>
      <c r="B133" s="41" t="s">
        <v>271</v>
      </c>
      <c r="C133" s="90">
        <v>630</v>
      </c>
      <c r="D133" s="36">
        <v>366</v>
      </c>
      <c r="E133" s="36">
        <v>264</v>
      </c>
      <c r="F133" s="36">
        <v>1</v>
      </c>
      <c r="G133" s="36">
        <v>0</v>
      </c>
      <c r="H133" s="90">
        <v>629</v>
      </c>
      <c r="I133" s="90">
        <v>388</v>
      </c>
      <c r="J133" s="90">
        <v>177</v>
      </c>
      <c r="K133" s="36">
        <v>174</v>
      </c>
      <c r="L133" s="36">
        <v>3</v>
      </c>
      <c r="M133" s="36">
        <v>211</v>
      </c>
      <c r="N133" s="36">
        <v>0</v>
      </c>
      <c r="O133" s="36">
        <v>239</v>
      </c>
      <c r="P133" s="36">
        <v>2</v>
      </c>
      <c r="Q133" s="36">
        <v>0</v>
      </c>
      <c r="R133" s="36">
        <v>0</v>
      </c>
      <c r="S133" s="90">
        <v>452</v>
      </c>
      <c r="T133" s="91">
        <v>0.45618556701030927</v>
      </c>
    </row>
    <row r="134" spans="1:20" s="66" customFormat="1" ht="24" customHeight="1">
      <c r="A134" s="40" t="s">
        <v>272</v>
      </c>
      <c r="B134" s="41" t="s">
        <v>282</v>
      </c>
      <c r="C134" s="90">
        <v>405</v>
      </c>
      <c r="D134" s="36">
        <v>147</v>
      </c>
      <c r="E134" s="36">
        <v>258</v>
      </c>
      <c r="F134" s="36">
        <v>3</v>
      </c>
      <c r="G134" s="36">
        <v>0</v>
      </c>
      <c r="H134" s="90">
        <v>402</v>
      </c>
      <c r="I134" s="90">
        <v>305</v>
      </c>
      <c r="J134" s="90">
        <v>186</v>
      </c>
      <c r="K134" s="36">
        <v>183</v>
      </c>
      <c r="L134" s="36">
        <v>3</v>
      </c>
      <c r="M134" s="36">
        <v>119</v>
      </c>
      <c r="N134" s="36">
        <v>0</v>
      </c>
      <c r="O134" s="36">
        <v>96</v>
      </c>
      <c r="P134" s="36">
        <v>0</v>
      </c>
      <c r="Q134" s="36">
        <v>1</v>
      </c>
      <c r="R134" s="36">
        <v>0</v>
      </c>
      <c r="S134" s="90">
        <v>216</v>
      </c>
      <c r="T134" s="91">
        <v>0.60983606557377046</v>
      </c>
    </row>
    <row r="135" spans="1:20" s="66" customFormat="1" ht="24" customHeight="1">
      <c r="A135" s="40" t="s">
        <v>273</v>
      </c>
      <c r="B135" s="41" t="s">
        <v>274</v>
      </c>
      <c r="C135" s="90">
        <v>379</v>
      </c>
      <c r="D135" s="36">
        <v>111</v>
      </c>
      <c r="E135" s="36">
        <v>268</v>
      </c>
      <c r="F135" s="36">
        <v>0</v>
      </c>
      <c r="G135" s="36">
        <v>0</v>
      </c>
      <c r="H135" s="90">
        <v>379</v>
      </c>
      <c r="I135" s="90">
        <v>289</v>
      </c>
      <c r="J135" s="90">
        <v>129</v>
      </c>
      <c r="K135" s="36">
        <v>128</v>
      </c>
      <c r="L135" s="36">
        <v>1</v>
      </c>
      <c r="M135" s="36">
        <v>160</v>
      </c>
      <c r="N135" s="36">
        <v>0</v>
      </c>
      <c r="O135" s="36">
        <v>76</v>
      </c>
      <c r="P135" s="36">
        <v>14</v>
      </c>
      <c r="Q135" s="36">
        <v>0</v>
      </c>
      <c r="R135" s="36">
        <v>0</v>
      </c>
      <c r="S135" s="90">
        <v>250</v>
      </c>
      <c r="T135" s="91">
        <v>0.44636678200692043</v>
      </c>
    </row>
    <row r="136" spans="1:20" s="66" customFormat="1" ht="24" customHeight="1">
      <c r="A136" s="40" t="s">
        <v>275</v>
      </c>
      <c r="B136" s="41" t="s">
        <v>276</v>
      </c>
      <c r="C136" s="90">
        <v>532</v>
      </c>
      <c r="D136" s="36">
        <v>290</v>
      </c>
      <c r="E136" s="36">
        <v>242</v>
      </c>
      <c r="F136" s="36">
        <v>0</v>
      </c>
      <c r="G136" s="36">
        <v>0</v>
      </c>
      <c r="H136" s="90">
        <v>532</v>
      </c>
      <c r="I136" s="90">
        <v>310</v>
      </c>
      <c r="J136" s="90">
        <v>132</v>
      </c>
      <c r="K136" s="36">
        <v>129</v>
      </c>
      <c r="L136" s="36">
        <v>3</v>
      </c>
      <c r="M136" s="36">
        <v>178</v>
      </c>
      <c r="N136" s="36">
        <v>0</v>
      </c>
      <c r="O136" s="36">
        <v>208</v>
      </c>
      <c r="P136" s="36">
        <v>14</v>
      </c>
      <c r="Q136" s="36">
        <v>0</v>
      </c>
      <c r="R136" s="36">
        <v>0</v>
      </c>
      <c r="S136" s="90">
        <v>400</v>
      </c>
      <c r="T136" s="91">
        <v>0.4258064516129032</v>
      </c>
    </row>
    <row r="137" spans="1:20" s="66" customFormat="1" ht="24" customHeight="1">
      <c r="A137" s="40" t="s">
        <v>277</v>
      </c>
      <c r="B137" s="41" t="s">
        <v>278</v>
      </c>
      <c r="C137" s="90">
        <v>532</v>
      </c>
      <c r="D137" s="36">
        <v>263</v>
      </c>
      <c r="E137" s="36">
        <v>269</v>
      </c>
      <c r="F137" s="36">
        <v>0</v>
      </c>
      <c r="G137" s="36">
        <v>0</v>
      </c>
      <c r="H137" s="90">
        <v>532</v>
      </c>
      <c r="I137" s="90">
        <v>332</v>
      </c>
      <c r="J137" s="90">
        <v>178</v>
      </c>
      <c r="K137" s="36">
        <v>177</v>
      </c>
      <c r="L137" s="36">
        <v>1</v>
      </c>
      <c r="M137" s="36">
        <v>154</v>
      </c>
      <c r="N137" s="36">
        <v>0</v>
      </c>
      <c r="O137" s="36">
        <v>189</v>
      </c>
      <c r="P137" s="36">
        <v>11</v>
      </c>
      <c r="Q137" s="36">
        <v>0</v>
      </c>
      <c r="R137" s="36">
        <v>0</v>
      </c>
      <c r="S137" s="90">
        <v>354</v>
      </c>
      <c r="T137" s="91">
        <v>0.53614457831325302</v>
      </c>
    </row>
    <row r="138" spans="1:20" s="66" customFormat="1" ht="24" customHeight="1">
      <c r="A138" s="40" t="s">
        <v>279</v>
      </c>
      <c r="B138" s="41" t="s">
        <v>280</v>
      </c>
      <c r="C138" s="90">
        <v>306</v>
      </c>
      <c r="D138" s="36">
        <v>121</v>
      </c>
      <c r="E138" s="36">
        <v>185</v>
      </c>
      <c r="F138" s="36">
        <v>0</v>
      </c>
      <c r="G138" s="36">
        <v>0</v>
      </c>
      <c r="H138" s="90">
        <v>306</v>
      </c>
      <c r="I138" s="90">
        <v>190</v>
      </c>
      <c r="J138" s="90">
        <v>106</v>
      </c>
      <c r="K138" s="36">
        <v>105</v>
      </c>
      <c r="L138" s="36">
        <v>1</v>
      </c>
      <c r="M138" s="36">
        <v>84</v>
      </c>
      <c r="N138" s="36">
        <v>0</v>
      </c>
      <c r="O138" s="36">
        <v>115</v>
      </c>
      <c r="P138" s="36">
        <v>1</v>
      </c>
      <c r="Q138" s="36">
        <v>0</v>
      </c>
      <c r="R138" s="36">
        <v>0</v>
      </c>
      <c r="S138" s="90">
        <v>200</v>
      </c>
      <c r="T138" s="91">
        <v>0.55789473684210522</v>
      </c>
    </row>
    <row r="139" spans="1:20" s="66" customFormat="1" ht="24" customHeight="1">
      <c r="A139" s="40" t="s">
        <v>281</v>
      </c>
      <c r="B139" s="41"/>
      <c r="C139" s="90">
        <v>0</v>
      </c>
      <c r="D139" s="36"/>
      <c r="E139" s="36"/>
      <c r="F139" s="36"/>
      <c r="G139" s="36"/>
      <c r="H139" s="90">
        <v>0</v>
      </c>
      <c r="I139" s="90">
        <v>0</v>
      </c>
      <c r="J139" s="90">
        <v>0</v>
      </c>
      <c r="K139" s="36"/>
      <c r="L139" s="36"/>
      <c r="M139" s="36"/>
      <c r="N139" s="36"/>
      <c r="O139" s="36"/>
      <c r="P139" s="36"/>
      <c r="Q139" s="36"/>
      <c r="R139" s="36"/>
      <c r="S139" s="90">
        <v>0</v>
      </c>
      <c r="T139" s="91" t="e">
        <v>#DIV/0!</v>
      </c>
    </row>
    <row r="140" spans="1:20" s="66" customFormat="1" ht="20.25" customHeight="1">
      <c r="A140" s="40" t="s">
        <v>131</v>
      </c>
      <c r="B140" s="41" t="s">
        <v>132</v>
      </c>
      <c r="C140" s="90">
        <v>0</v>
      </c>
      <c r="D140" s="90">
        <v>0</v>
      </c>
      <c r="E140" s="90">
        <v>0</v>
      </c>
      <c r="F140" s="90">
        <v>0</v>
      </c>
      <c r="G140" s="90">
        <v>0</v>
      </c>
      <c r="H140" s="90">
        <v>0</v>
      </c>
      <c r="I140" s="90">
        <v>0</v>
      </c>
      <c r="J140" s="90">
        <v>0</v>
      </c>
      <c r="K140" s="90">
        <v>0</v>
      </c>
      <c r="L140" s="90">
        <v>0</v>
      </c>
      <c r="M140" s="90">
        <v>0</v>
      </c>
      <c r="N140" s="90">
        <v>0</v>
      </c>
      <c r="O140" s="90">
        <v>0</v>
      </c>
      <c r="P140" s="90">
        <v>0</v>
      </c>
      <c r="Q140" s="90">
        <v>0</v>
      </c>
      <c r="R140" s="90">
        <v>0</v>
      </c>
      <c r="S140" s="90">
        <v>0</v>
      </c>
      <c r="T140" s="91"/>
    </row>
    <row r="141" spans="1:20" s="66" customFormat="1" ht="24" customHeight="1">
      <c r="A141" s="33" t="s">
        <v>102</v>
      </c>
      <c r="B141" s="92" t="s">
        <v>58</v>
      </c>
      <c r="C141" s="90">
        <v>3607</v>
      </c>
      <c r="D141" s="90">
        <v>1894</v>
      </c>
      <c r="E141" s="90">
        <v>1713</v>
      </c>
      <c r="F141" s="90">
        <v>10</v>
      </c>
      <c r="G141" s="90">
        <v>0</v>
      </c>
      <c r="H141" s="90">
        <v>3597</v>
      </c>
      <c r="I141" s="90">
        <v>1961</v>
      </c>
      <c r="J141" s="90">
        <v>1057</v>
      </c>
      <c r="K141" s="90">
        <v>1042</v>
      </c>
      <c r="L141" s="90">
        <v>15</v>
      </c>
      <c r="M141" s="90">
        <v>904</v>
      </c>
      <c r="N141" s="90">
        <v>0</v>
      </c>
      <c r="O141" s="90">
        <v>1594</v>
      </c>
      <c r="P141" s="90">
        <v>41</v>
      </c>
      <c r="Q141" s="90">
        <v>0</v>
      </c>
      <c r="R141" s="90">
        <v>1</v>
      </c>
      <c r="S141" s="90">
        <v>2540</v>
      </c>
      <c r="T141" s="91">
        <v>0.53901070882202962</v>
      </c>
    </row>
    <row r="142" spans="1:20" s="66" customFormat="1" ht="24" customHeight="1">
      <c r="A142" s="40" t="s">
        <v>283</v>
      </c>
      <c r="B142" s="41" t="s">
        <v>284</v>
      </c>
      <c r="C142" s="90">
        <v>31</v>
      </c>
      <c r="D142" s="36">
        <v>0</v>
      </c>
      <c r="E142" s="36">
        <v>31</v>
      </c>
      <c r="F142" s="36">
        <v>0</v>
      </c>
      <c r="G142" s="36">
        <v>0</v>
      </c>
      <c r="H142" s="90">
        <v>31</v>
      </c>
      <c r="I142" s="90">
        <v>31</v>
      </c>
      <c r="J142" s="90">
        <v>27</v>
      </c>
      <c r="K142" s="36">
        <v>27</v>
      </c>
      <c r="L142" s="36">
        <v>0</v>
      </c>
      <c r="M142" s="36">
        <v>4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90">
        <v>4</v>
      </c>
      <c r="T142" s="91">
        <v>0.87096774193548387</v>
      </c>
    </row>
    <row r="143" spans="1:20" s="66" customFormat="1" ht="24" customHeight="1">
      <c r="A143" s="40" t="s">
        <v>285</v>
      </c>
      <c r="B143" s="41" t="s">
        <v>286</v>
      </c>
      <c r="C143" s="90">
        <v>700</v>
      </c>
      <c r="D143" s="36">
        <v>407</v>
      </c>
      <c r="E143" s="36">
        <v>293</v>
      </c>
      <c r="F143" s="36">
        <v>3</v>
      </c>
      <c r="G143" s="36">
        <v>0</v>
      </c>
      <c r="H143" s="90">
        <v>697</v>
      </c>
      <c r="I143" s="90">
        <v>320</v>
      </c>
      <c r="J143" s="90">
        <v>191</v>
      </c>
      <c r="K143" s="36">
        <v>181</v>
      </c>
      <c r="L143" s="36">
        <v>10</v>
      </c>
      <c r="M143" s="36">
        <v>129</v>
      </c>
      <c r="N143" s="36">
        <v>0</v>
      </c>
      <c r="O143" s="36">
        <v>376</v>
      </c>
      <c r="P143" s="36">
        <v>1</v>
      </c>
      <c r="Q143" s="36">
        <v>0</v>
      </c>
      <c r="R143" s="36">
        <v>0</v>
      </c>
      <c r="S143" s="90">
        <v>506</v>
      </c>
      <c r="T143" s="91">
        <v>0.59687500000000004</v>
      </c>
    </row>
    <row r="144" spans="1:20" s="66" customFormat="1" ht="24" customHeight="1">
      <c r="A144" s="40" t="s">
        <v>287</v>
      </c>
      <c r="B144" s="41" t="s">
        <v>288</v>
      </c>
      <c r="C144" s="90">
        <v>375</v>
      </c>
      <c r="D144" s="36">
        <v>128</v>
      </c>
      <c r="E144" s="36">
        <v>247</v>
      </c>
      <c r="F144" s="36">
        <v>0</v>
      </c>
      <c r="G144" s="36">
        <v>0</v>
      </c>
      <c r="H144" s="90">
        <v>375</v>
      </c>
      <c r="I144" s="90">
        <v>267</v>
      </c>
      <c r="J144" s="90">
        <v>141</v>
      </c>
      <c r="K144" s="36">
        <v>141</v>
      </c>
      <c r="L144" s="36">
        <v>0</v>
      </c>
      <c r="M144" s="36">
        <v>126</v>
      </c>
      <c r="N144" s="36">
        <v>0</v>
      </c>
      <c r="O144" s="36">
        <v>105</v>
      </c>
      <c r="P144" s="36">
        <v>3</v>
      </c>
      <c r="Q144" s="36">
        <v>0</v>
      </c>
      <c r="R144" s="36">
        <v>0</v>
      </c>
      <c r="S144" s="90">
        <v>234</v>
      </c>
      <c r="T144" s="91">
        <v>0.5280898876404494</v>
      </c>
    </row>
    <row r="145" spans="1:20" s="66" customFormat="1" ht="24" customHeight="1">
      <c r="A145" s="40" t="s">
        <v>289</v>
      </c>
      <c r="B145" s="41"/>
      <c r="C145" s="90">
        <v>0</v>
      </c>
      <c r="D145" s="36">
        <v>0</v>
      </c>
      <c r="E145" s="36">
        <v>0</v>
      </c>
      <c r="F145" s="36">
        <v>0</v>
      </c>
      <c r="G145" s="36">
        <v>0</v>
      </c>
      <c r="H145" s="90">
        <v>0</v>
      </c>
      <c r="I145" s="90">
        <v>0</v>
      </c>
      <c r="J145" s="90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90">
        <v>0</v>
      </c>
      <c r="T145" s="91" t="e">
        <v>#DIV/0!</v>
      </c>
    </row>
    <row r="146" spans="1:20" s="66" customFormat="1" ht="24" customHeight="1">
      <c r="A146" s="40" t="s">
        <v>290</v>
      </c>
      <c r="B146" s="41" t="s">
        <v>291</v>
      </c>
      <c r="C146" s="90">
        <v>569</v>
      </c>
      <c r="D146" s="36">
        <v>261</v>
      </c>
      <c r="E146" s="36">
        <v>308</v>
      </c>
      <c r="F146" s="36">
        <v>0</v>
      </c>
      <c r="G146" s="36">
        <v>0</v>
      </c>
      <c r="H146" s="90">
        <v>569</v>
      </c>
      <c r="I146" s="90">
        <v>310</v>
      </c>
      <c r="J146" s="90">
        <v>178</v>
      </c>
      <c r="K146" s="36">
        <v>177</v>
      </c>
      <c r="L146" s="36">
        <v>1</v>
      </c>
      <c r="M146" s="36">
        <v>132</v>
      </c>
      <c r="N146" s="36">
        <v>0</v>
      </c>
      <c r="O146" s="36">
        <v>253</v>
      </c>
      <c r="P146" s="36">
        <v>6</v>
      </c>
      <c r="Q146" s="36">
        <v>0</v>
      </c>
      <c r="R146" s="36">
        <v>0</v>
      </c>
      <c r="S146" s="90">
        <v>391</v>
      </c>
      <c r="T146" s="91">
        <v>0.5741935483870968</v>
      </c>
    </row>
    <row r="147" spans="1:20" s="66" customFormat="1" ht="24" customHeight="1">
      <c r="A147" s="40" t="s">
        <v>292</v>
      </c>
      <c r="B147" s="41" t="s">
        <v>293</v>
      </c>
      <c r="C147" s="90">
        <v>668</v>
      </c>
      <c r="D147" s="36">
        <v>329</v>
      </c>
      <c r="E147" s="36">
        <v>339</v>
      </c>
      <c r="F147" s="36">
        <v>0</v>
      </c>
      <c r="G147" s="36">
        <v>0</v>
      </c>
      <c r="H147" s="90">
        <v>668</v>
      </c>
      <c r="I147" s="90">
        <v>373</v>
      </c>
      <c r="J147" s="90">
        <v>204</v>
      </c>
      <c r="K147" s="36">
        <v>202</v>
      </c>
      <c r="L147" s="36">
        <v>2</v>
      </c>
      <c r="M147" s="36">
        <v>169</v>
      </c>
      <c r="N147" s="36">
        <v>0</v>
      </c>
      <c r="O147" s="36">
        <v>278</v>
      </c>
      <c r="P147" s="36">
        <v>16</v>
      </c>
      <c r="Q147" s="36">
        <v>0</v>
      </c>
      <c r="R147" s="36">
        <v>1</v>
      </c>
      <c r="S147" s="90">
        <v>464</v>
      </c>
      <c r="T147" s="91">
        <v>0.54691689008042899</v>
      </c>
    </row>
    <row r="148" spans="1:20" s="66" customFormat="1" ht="24" customHeight="1">
      <c r="A148" s="40" t="s">
        <v>294</v>
      </c>
      <c r="B148" s="41" t="s">
        <v>295</v>
      </c>
      <c r="C148" s="90">
        <v>500</v>
      </c>
      <c r="D148" s="36">
        <v>288</v>
      </c>
      <c r="E148" s="36">
        <v>212</v>
      </c>
      <c r="F148" s="36">
        <v>5</v>
      </c>
      <c r="G148" s="36">
        <v>0</v>
      </c>
      <c r="H148" s="90">
        <v>495</v>
      </c>
      <c r="I148" s="90">
        <v>287</v>
      </c>
      <c r="J148" s="90">
        <v>162</v>
      </c>
      <c r="K148" s="36">
        <v>162</v>
      </c>
      <c r="L148" s="36">
        <v>0</v>
      </c>
      <c r="M148" s="36">
        <v>125</v>
      </c>
      <c r="N148" s="36">
        <v>0</v>
      </c>
      <c r="O148" s="36">
        <v>207</v>
      </c>
      <c r="P148" s="36">
        <v>1</v>
      </c>
      <c r="Q148" s="36">
        <v>0</v>
      </c>
      <c r="R148" s="36">
        <v>0</v>
      </c>
      <c r="S148" s="90">
        <v>333</v>
      </c>
      <c r="T148" s="91">
        <v>0.56445993031358888</v>
      </c>
    </row>
    <row r="149" spans="1:20" s="66" customFormat="1" ht="24" customHeight="1">
      <c r="A149" s="40" t="s">
        <v>296</v>
      </c>
      <c r="B149" s="66" t="s">
        <v>297</v>
      </c>
      <c r="C149" s="90">
        <v>764</v>
      </c>
      <c r="D149" s="36">
        <v>481</v>
      </c>
      <c r="E149" s="36">
        <v>283</v>
      </c>
      <c r="F149" s="36">
        <v>2</v>
      </c>
      <c r="G149" s="36">
        <v>0</v>
      </c>
      <c r="H149" s="90">
        <v>762</v>
      </c>
      <c r="I149" s="90">
        <v>373</v>
      </c>
      <c r="J149" s="90">
        <v>154</v>
      </c>
      <c r="K149" s="36">
        <v>152</v>
      </c>
      <c r="L149" s="36">
        <v>2</v>
      </c>
      <c r="M149" s="36">
        <v>219</v>
      </c>
      <c r="N149" s="36">
        <v>0</v>
      </c>
      <c r="O149" s="36">
        <v>375</v>
      </c>
      <c r="P149" s="36">
        <v>14</v>
      </c>
      <c r="Q149" s="36">
        <v>0</v>
      </c>
      <c r="R149" s="36">
        <v>0</v>
      </c>
      <c r="S149" s="90">
        <v>608</v>
      </c>
      <c r="T149" s="91">
        <v>0.4128686327077748</v>
      </c>
    </row>
    <row r="150" spans="1:20" s="66" customFormat="1" ht="24" customHeight="1">
      <c r="A150" s="40" t="s">
        <v>298</v>
      </c>
      <c r="B150" s="41"/>
      <c r="C150" s="90">
        <v>0</v>
      </c>
      <c r="D150" s="36"/>
      <c r="E150" s="36"/>
      <c r="F150" s="36"/>
      <c r="G150" s="36"/>
      <c r="H150" s="90">
        <v>0</v>
      </c>
      <c r="I150" s="90">
        <v>0</v>
      </c>
      <c r="J150" s="90">
        <v>0</v>
      </c>
      <c r="K150" s="36"/>
      <c r="L150" s="36"/>
      <c r="M150" s="36"/>
      <c r="N150" s="36"/>
      <c r="O150" s="36"/>
      <c r="P150" s="36"/>
      <c r="Q150" s="36"/>
      <c r="R150" s="36"/>
      <c r="S150" s="90">
        <v>0</v>
      </c>
      <c r="T150" s="91" t="e">
        <v>#DIV/0!</v>
      </c>
    </row>
    <row r="151" spans="1:20" s="66" customFormat="1" ht="20.25" customHeight="1">
      <c r="A151" s="40" t="s">
        <v>131</v>
      </c>
      <c r="B151" s="41" t="s">
        <v>132</v>
      </c>
      <c r="C151" s="90">
        <v>0</v>
      </c>
      <c r="D151" s="90">
        <v>0</v>
      </c>
      <c r="E151" s="90">
        <v>0</v>
      </c>
      <c r="F151" s="90">
        <v>0</v>
      </c>
      <c r="G151" s="90">
        <v>0</v>
      </c>
      <c r="H151" s="90">
        <v>0</v>
      </c>
      <c r="I151" s="90">
        <v>0</v>
      </c>
      <c r="J151" s="90">
        <v>0</v>
      </c>
      <c r="K151" s="90">
        <v>0</v>
      </c>
      <c r="L151" s="90">
        <v>0</v>
      </c>
      <c r="M151" s="90">
        <v>0</v>
      </c>
      <c r="N151" s="90">
        <v>0</v>
      </c>
      <c r="O151" s="90">
        <v>0</v>
      </c>
      <c r="P151" s="90">
        <v>0</v>
      </c>
      <c r="Q151" s="90">
        <v>0</v>
      </c>
      <c r="R151" s="90">
        <v>0</v>
      </c>
      <c r="S151" s="90">
        <v>0</v>
      </c>
      <c r="T151" s="91"/>
    </row>
    <row r="152" spans="1:20" s="66" customFormat="1" ht="24" customHeight="1">
      <c r="A152" s="33" t="s">
        <v>103</v>
      </c>
      <c r="B152" s="92" t="s">
        <v>59</v>
      </c>
      <c r="C152" s="90">
        <v>3246</v>
      </c>
      <c r="D152" s="90">
        <v>1867</v>
      </c>
      <c r="E152" s="90">
        <v>1379</v>
      </c>
      <c r="F152" s="90">
        <v>2</v>
      </c>
      <c r="G152" s="90">
        <v>0</v>
      </c>
      <c r="H152" s="90">
        <v>3244</v>
      </c>
      <c r="I152" s="90">
        <v>1440</v>
      </c>
      <c r="J152" s="90">
        <v>818</v>
      </c>
      <c r="K152" s="90">
        <v>803</v>
      </c>
      <c r="L152" s="90">
        <v>15</v>
      </c>
      <c r="M152" s="90">
        <v>622</v>
      </c>
      <c r="N152" s="90">
        <v>0</v>
      </c>
      <c r="O152" s="90">
        <v>1771</v>
      </c>
      <c r="P152" s="90">
        <v>33</v>
      </c>
      <c r="Q152" s="90">
        <v>0</v>
      </c>
      <c r="R152" s="90">
        <v>0</v>
      </c>
      <c r="S152" s="90">
        <v>2426</v>
      </c>
      <c r="T152" s="91">
        <v>0.56805555555555554</v>
      </c>
    </row>
    <row r="153" spans="1:20" s="66" customFormat="1" ht="24" customHeight="1">
      <c r="A153" s="40" t="s">
        <v>299</v>
      </c>
      <c r="B153" s="41" t="s">
        <v>300</v>
      </c>
      <c r="C153" s="90">
        <v>332</v>
      </c>
      <c r="D153" s="36">
        <v>243</v>
      </c>
      <c r="E153" s="36">
        <v>89</v>
      </c>
      <c r="F153" s="36">
        <v>0</v>
      </c>
      <c r="G153" s="36">
        <v>0</v>
      </c>
      <c r="H153" s="90">
        <v>332</v>
      </c>
      <c r="I153" s="90">
        <v>140</v>
      </c>
      <c r="J153" s="90">
        <v>94</v>
      </c>
      <c r="K153" s="36">
        <v>90</v>
      </c>
      <c r="L153" s="36">
        <v>4</v>
      </c>
      <c r="M153" s="36">
        <v>46</v>
      </c>
      <c r="N153" s="36">
        <v>0</v>
      </c>
      <c r="O153" s="36">
        <v>192</v>
      </c>
      <c r="P153" s="36">
        <v>0</v>
      </c>
      <c r="Q153" s="36">
        <v>0</v>
      </c>
      <c r="R153" s="36">
        <v>0</v>
      </c>
      <c r="S153" s="90">
        <v>238</v>
      </c>
      <c r="T153" s="91">
        <v>0.67142857142857137</v>
      </c>
    </row>
    <row r="154" spans="1:20" s="66" customFormat="1" ht="24" customHeight="1">
      <c r="A154" s="40" t="s">
        <v>301</v>
      </c>
      <c r="B154" s="41" t="s">
        <v>302</v>
      </c>
      <c r="C154" s="90">
        <v>690</v>
      </c>
      <c r="D154" s="36">
        <v>382</v>
      </c>
      <c r="E154" s="36">
        <v>308</v>
      </c>
      <c r="F154" s="36">
        <v>0</v>
      </c>
      <c r="G154" s="36">
        <v>0</v>
      </c>
      <c r="H154" s="90">
        <v>690</v>
      </c>
      <c r="I154" s="90">
        <v>337</v>
      </c>
      <c r="J154" s="90">
        <v>185</v>
      </c>
      <c r="K154" s="36">
        <v>182</v>
      </c>
      <c r="L154" s="36">
        <v>3</v>
      </c>
      <c r="M154" s="36">
        <v>152</v>
      </c>
      <c r="N154" s="36">
        <v>0</v>
      </c>
      <c r="O154" s="36">
        <v>345</v>
      </c>
      <c r="P154" s="36">
        <v>8</v>
      </c>
      <c r="Q154" s="36">
        <v>0</v>
      </c>
      <c r="R154" s="36">
        <v>0</v>
      </c>
      <c r="S154" s="90">
        <v>505</v>
      </c>
      <c r="T154" s="91">
        <v>0.54896142433234418</v>
      </c>
    </row>
    <row r="155" spans="1:20" s="66" customFormat="1" ht="24" customHeight="1">
      <c r="A155" s="40" t="s">
        <v>303</v>
      </c>
      <c r="B155" s="41" t="s">
        <v>122</v>
      </c>
      <c r="C155" s="90">
        <v>304</v>
      </c>
      <c r="D155" s="36">
        <v>7</v>
      </c>
      <c r="E155" s="36">
        <v>297</v>
      </c>
      <c r="F155" s="36">
        <v>2</v>
      </c>
      <c r="G155" s="36">
        <v>0</v>
      </c>
      <c r="H155" s="90">
        <v>302</v>
      </c>
      <c r="I155" s="90">
        <v>257</v>
      </c>
      <c r="J155" s="90">
        <v>148</v>
      </c>
      <c r="K155" s="36">
        <v>148</v>
      </c>
      <c r="L155" s="36">
        <v>0</v>
      </c>
      <c r="M155" s="36">
        <v>109</v>
      </c>
      <c r="N155" s="36">
        <v>0</v>
      </c>
      <c r="O155" s="36">
        <v>43</v>
      </c>
      <c r="P155" s="36">
        <v>2</v>
      </c>
      <c r="Q155" s="36">
        <v>0</v>
      </c>
      <c r="R155" s="36">
        <v>0</v>
      </c>
      <c r="S155" s="90">
        <v>154</v>
      </c>
      <c r="T155" s="91">
        <v>0.57587548638132291</v>
      </c>
    </row>
    <row r="156" spans="1:20" s="66" customFormat="1" ht="24" customHeight="1">
      <c r="A156" s="40" t="s">
        <v>304</v>
      </c>
      <c r="B156" s="41" t="s">
        <v>305</v>
      </c>
      <c r="C156" s="90">
        <v>738</v>
      </c>
      <c r="D156" s="36">
        <v>455</v>
      </c>
      <c r="E156" s="36">
        <v>283</v>
      </c>
      <c r="F156" s="36">
        <v>0</v>
      </c>
      <c r="G156" s="36">
        <v>0</v>
      </c>
      <c r="H156" s="90">
        <v>738</v>
      </c>
      <c r="I156" s="90">
        <v>323</v>
      </c>
      <c r="J156" s="90">
        <v>154</v>
      </c>
      <c r="K156" s="36">
        <v>147</v>
      </c>
      <c r="L156" s="36">
        <v>7</v>
      </c>
      <c r="M156" s="36">
        <v>169</v>
      </c>
      <c r="N156" s="36">
        <v>0</v>
      </c>
      <c r="O156" s="36">
        <v>408</v>
      </c>
      <c r="P156" s="36">
        <v>7</v>
      </c>
      <c r="Q156" s="36">
        <v>0</v>
      </c>
      <c r="R156" s="36">
        <v>0</v>
      </c>
      <c r="S156" s="90">
        <v>584</v>
      </c>
      <c r="T156" s="91">
        <v>0.47678018575851394</v>
      </c>
    </row>
    <row r="157" spans="1:20" s="66" customFormat="1" ht="24" customHeight="1">
      <c r="A157" s="40" t="s">
        <v>306</v>
      </c>
      <c r="B157" s="41" t="s">
        <v>307</v>
      </c>
      <c r="C157" s="90">
        <v>772</v>
      </c>
      <c r="D157" s="36">
        <v>549</v>
      </c>
      <c r="E157" s="36">
        <v>223</v>
      </c>
      <c r="F157" s="36">
        <v>0</v>
      </c>
      <c r="G157" s="36">
        <v>0</v>
      </c>
      <c r="H157" s="90">
        <v>772</v>
      </c>
      <c r="I157" s="90">
        <v>205</v>
      </c>
      <c r="J157" s="90">
        <v>129</v>
      </c>
      <c r="K157" s="36">
        <v>128</v>
      </c>
      <c r="L157" s="36">
        <v>1</v>
      </c>
      <c r="M157" s="36">
        <v>76</v>
      </c>
      <c r="N157" s="36">
        <v>0</v>
      </c>
      <c r="O157" s="36">
        <v>556</v>
      </c>
      <c r="P157" s="36">
        <v>11</v>
      </c>
      <c r="Q157" s="36">
        <v>0</v>
      </c>
      <c r="R157" s="36">
        <v>0</v>
      </c>
      <c r="S157" s="90">
        <v>643</v>
      </c>
      <c r="T157" s="91">
        <v>0.62926829268292683</v>
      </c>
    </row>
    <row r="158" spans="1:20" s="66" customFormat="1" ht="24" customHeight="1">
      <c r="A158" s="40" t="s">
        <v>308</v>
      </c>
      <c r="B158" s="41" t="s">
        <v>309</v>
      </c>
      <c r="C158" s="90">
        <v>410</v>
      </c>
      <c r="D158" s="36">
        <v>231</v>
      </c>
      <c r="E158" s="36">
        <v>179</v>
      </c>
      <c r="F158" s="36">
        <v>0</v>
      </c>
      <c r="G158" s="36">
        <v>0</v>
      </c>
      <c r="H158" s="90">
        <v>410</v>
      </c>
      <c r="I158" s="90">
        <v>178</v>
      </c>
      <c r="J158" s="90">
        <v>108</v>
      </c>
      <c r="K158" s="36">
        <v>108</v>
      </c>
      <c r="L158" s="36">
        <v>0</v>
      </c>
      <c r="M158" s="36">
        <v>70</v>
      </c>
      <c r="N158" s="36">
        <v>0</v>
      </c>
      <c r="O158" s="36">
        <v>227</v>
      </c>
      <c r="P158" s="36">
        <v>5</v>
      </c>
      <c r="Q158" s="36">
        <v>0</v>
      </c>
      <c r="R158" s="36">
        <v>0</v>
      </c>
      <c r="S158" s="90">
        <v>302</v>
      </c>
      <c r="T158" s="91">
        <v>0.6067415730337079</v>
      </c>
    </row>
    <row r="159" spans="1:20" s="66" customFormat="1" ht="24" customHeight="1">
      <c r="A159" s="40" t="s">
        <v>310</v>
      </c>
      <c r="B159" s="41"/>
      <c r="C159" s="90">
        <v>0</v>
      </c>
      <c r="D159" s="36"/>
      <c r="E159" s="36"/>
      <c r="F159" s="36"/>
      <c r="G159" s="36"/>
      <c r="H159" s="90">
        <v>0</v>
      </c>
      <c r="I159" s="90">
        <v>0</v>
      </c>
      <c r="J159" s="90">
        <v>0</v>
      </c>
      <c r="K159" s="36"/>
      <c r="L159" s="36"/>
      <c r="M159" s="36"/>
      <c r="N159" s="36"/>
      <c r="O159" s="36"/>
      <c r="P159" s="36"/>
      <c r="Q159" s="36"/>
      <c r="R159" s="36"/>
      <c r="S159" s="90">
        <v>0</v>
      </c>
      <c r="T159" s="91" t="e">
        <v>#DIV/0!</v>
      </c>
    </row>
    <row r="160" spans="1:20" s="66" customFormat="1" ht="20.25" customHeight="1">
      <c r="A160" s="40" t="s">
        <v>131</v>
      </c>
      <c r="B160" s="41" t="s">
        <v>132</v>
      </c>
      <c r="C160" s="90">
        <v>0</v>
      </c>
      <c r="D160" s="90">
        <v>0</v>
      </c>
      <c r="E160" s="90">
        <v>0</v>
      </c>
      <c r="F160" s="90">
        <v>0</v>
      </c>
      <c r="G160" s="90">
        <v>0</v>
      </c>
      <c r="H160" s="90">
        <v>0</v>
      </c>
      <c r="I160" s="90">
        <v>0</v>
      </c>
      <c r="J160" s="90">
        <v>0</v>
      </c>
      <c r="K160" s="90">
        <v>0</v>
      </c>
      <c r="L160" s="90">
        <v>0</v>
      </c>
      <c r="M160" s="90">
        <v>0</v>
      </c>
      <c r="N160" s="90">
        <v>0</v>
      </c>
      <c r="O160" s="90">
        <v>0</v>
      </c>
      <c r="P160" s="90">
        <v>0</v>
      </c>
      <c r="Q160" s="90">
        <v>0</v>
      </c>
      <c r="R160" s="90">
        <v>0</v>
      </c>
      <c r="S160" s="90">
        <v>0</v>
      </c>
      <c r="T160" s="90"/>
    </row>
    <row r="161" spans="1:20" s="66" customFormat="1" ht="24" customHeight="1">
      <c r="A161" s="33" t="s">
        <v>104</v>
      </c>
      <c r="B161" s="92" t="s">
        <v>60</v>
      </c>
      <c r="C161" s="90">
        <v>3029</v>
      </c>
      <c r="D161" s="90">
        <v>1093</v>
      </c>
      <c r="E161" s="90">
        <v>1936</v>
      </c>
      <c r="F161" s="90">
        <v>2</v>
      </c>
      <c r="G161" s="90">
        <v>6</v>
      </c>
      <c r="H161" s="90">
        <v>3021</v>
      </c>
      <c r="I161" s="90">
        <v>2255</v>
      </c>
      <c r="J161" s="90">
        <v>1229</v>
      </c>
      <c r="K161" s="90">
        <v>1210</v>
      </c>
      <c r="L161" s="90">
        <v>19</v>
      </c>
      <c r="M161" s="90">
        <v>1017</v>
      </c>
      <c r="N161" s="90">
        <v>9</v>
      </c>
      <c r="O161" s="90">
        <v>654</v>
      </c>
      <c r="P161" s="90">
        <v>108</v>
      </c>
      <c r="Q161" s="90">
        <v>0</v>
      </c>
      <c r="R161" s="90">
        <v>4</v>
      </c>
      <c r="S161" s="90">
        <v>1792</v>
      </c>
      <c r="T161" s="91">
        <v>0.54501108647450114</v>
      </c>
    </row>
    <row r="162" spans="1:20" s="66" customFormat="1" ht="24" customHeight="1">
      <c r="A162" s="40" t="s">
        <v>311</v>
      </c>
      <c r="B162" s="41" t="s">
        <v>312</v>
      </c>
      <c r="C162" s="90">
        <v>276</v>
      </c>
      <c r="D162" s="36">
        <v>91</v>
      </c>
      <c r="E162" s="36">
        <v>185</v>
      </c>
      <c r="F162" s="36">
        <v>1</v>
      </c>
      <c r="G162" s="36">
        <v>1</v>
      </c>
      <c r="H162" s="90">
        <v>274</v>
      </c>
      <c r="I162" s="90">
        <v>207</v>
      </c>
      <c r="J162" s="90">
        <v>109</v>
      </c>
      <c r="K162" s="36">
        <v>108</v>
      </c>
      <c r="L162" s="36">
        <v>1</v>
      </c>
      <c r="M162" s="36">
        <v>94</v>
      </c>
      <c r="N162" s="36">
        <v>4</v>
      </c>
      <c r="O162" s="36">
        <v>65</v>
      </c>
      <c r="P162" s="36">
        <v>1</v>
      </c>
      <c r="Q162" s="36"/>
      <c r="R162" s="36">
        <v>1</v>
      </c>
      <c r="S162" s="90">
        <v>165</v>
      </c>
      <c r="T162" s="91">
        <v>0.52657004830917875</v>
      </c>
    </row>
    <row r="163" spans="1:20" s="66" customFormat="1" ht="24" customHeight="1">
      <c r="A163" s="40" t="s">
        <v>313</v>
      </c>
      <c r="B163" s="41" t="s">
        <v>314</v>
      </c>
      <c r="C163" s="90">
        <v>542</v>
      </c>
      <c r="D163" s="36">
        <v>186</v>
      </c>
      <c r="E163" s="36">
        <v>356</v>
      </c>
      <c r="F163" s="36">
        <v>0</v>
      </c>
      <c r="G163" s="36">
        <v>2</v>
      </c>
      <c r="H163" s="90">
        <v>540</v>
      </c>
      <c r="I163" s="90">
        <v>341</v>
      </c>
      <c r="J163" s="90">
        <v>196</v>
      </c>
      <c r="K163" s="36">
        <v>194</v>
      </c>
      <c r="L163" s="36">
        <v>2</v>
      </c>
      <c r="M163" s="36">
        <v>145</v>
      </c>
      <c r="N163" s="36">
        <v>0</v>
      </c>
      <c r="O163" s="36">
        <v>149</v>
      </c>
      <c r="P163" s="36">
        <v>49</v>
      </c>
      <c r="Q163" s="36"/>
      <c r="R163" s="36">
        <v>1</v>
      </c>
      <c r="S163" s="90">
        <v>344</v>
      </c>
      <c r="T163" s="91">
        <v>0.57478005865102644</v>
      </c>
    </row>
    <row r="164" spans="1:20" s="66" customFormat="1" ht="24" customHeight="1">
      <c r="A164" s="40" t="s">
        <v>315</v>
      </c>
      <c r="B164" s="41" t="s">
        <v>316</v>
      </c>
      <c r="C164" s="90">
        <v>562</v>
      </c>
      <c r="D164" s="36">
        <v>179</v>
      </c>
      <c r="E164" s="36">
        <v>383</v>
      </c>
      <c r="F164" s="36">
        <v>0</v>
      </c>
      <c r="G164" s="36">
        <v>2</v>
      </c>
      <c r="H164" s="90">
        <v>560</v>
      </c>
      <c r="I164" s="90">
        <v>445</v>
      </c>
      <c r="J164" s="90">
        <v>246</v>
      </c>
      <c r="K164" s="36">
        <v>244</v>
      </c>
      <c r="L164" s="36">
        <v>2</v>
      </c>
      <c r="M164" s="36">
        <v>199</v>
      </c>
      <c r="N164" s="36">
        <v>0</v>
      </c>
      <c r="O164" s="36">
        <v>99</v>
      </c>
      <c r="P164" s="36">
        <v>16</v>
      </c>
      <c r="Q164" s="36">
        <v>0</v>
      </c>
      <c r="R164" s="36">
        <v>0</v>
      </c>
      <c r="S164" s="90">
        <v>314</v>
      </c>
      <c r="T164" s="91">
        <v>0.55280898876404494</v>
      </c>
    </row>
    <row r="165" spans="1:20" s="66" customFormat="1" ht="24" customHeight="1">
      <c r="A165" s="40" t="s">
        <v>317</v>
      </c>
      <c r="B165" s="41" t="s">
        <v>318</v>
      </c>
      <c r="C165" s="90">
        <v>319</v>
      </c>
      <c r="D165" s="36">
        <v>139</v>
      </c>
      <c r="E165" s="36">
        <v>180</v>
      </c>
      <c r="F165" s="36">
        <v>1</v>
      </c>
      <c r="G165" s="36">
        <v>0</v>
      </c>
      <c r="H165" s="90">
        <v>318</v>
      </c>
      <c r="I165" s="90">
        <v>241</v>
      </c>
      <c r="J165" s="90">
        <v>109</v>
      </c>
      <c r="K165" s="36">
        <v>107</v>
      </c>
      <c r="L165" s="36">
        <v>2</v>
      </c>
      <c r="M165" s="36">
        <v>132</v>
      </c>
      <c r="N165" s="36">
        <v>0</v>
      </c>
      <c r="O165" s="36">
        <v>72</v>
      </c>
      <c r="P165" s="36">
        <v>5</v>
      </c>
      <c r="Q165" s="36">
        <v>0</v>
      </c>
      <c r="R165" s="36">
        <v>0</v>
      </c>
      <c r="S165" s="90">
        <v>209</v>
      </c>
      <c r="T165" s="91">
        <v>0.45228215767634855</v>
      </c>
    </row>
    <row r="166" spans="1:20" s="66" customFormat="1" ht="24" customHeight="1">
      <c r="A166" s="40" t="s">
        <v>319</v>
      </c>
      <c r="B166" s="41" t="s">
        <v>320</v>
      </c>
      <c r="C166" s="90">
        <v>368</v>
      </c>
      <c r="D166" s="36">
        <v>107</v>
      </c>
      <c r="E166" s="36">
        <v>261</v>
      </c>
      <c r="F166" s="36">
        <v>0</v>
      </c>
      <c r="G166" s="36">
        <v>0</v>
      </c>
      <c r="H166" s="90">
        <v>368</v>
      </c>
      <c r="I166" s="90">
        <v>306</v>
      </c>
      <c r="J166" s="90">
        <v>188</v>
      </c>
      <c r="K166" s="36">
        <v>186</v>
      </c>
      <c r="L166" s="36">
        <v>2</v>
      </c>
      <c r="M166" s="36">
        <v>113</v>
      </c>
      <c r="N166" s="36">
        <v>5</v>
      </c>
      <c r="O166" s="36">
        <v>37</v>
      </c>
      <c r="P166" s="36">
        <v>23</v>
      </c>
      <c r="Q166" s="36">
        <v>0</v>
      </c>
      <c r="R166" s="36">
        <v>2</v>
      </c>
      <c r="S166" s="90">
        <v>180</v>
      </c>
      <c r="T166" s="91">
        <v>0.6143790849673203</v>
      </c>
    </row>
    <row r="167" spans="1:20" s="66" customFormat="1" ht="24" customHeight="1">
      <c r="A167" s="40" t="s">
        <v>321</v>
      </c>
      <c r="B167" s="41" t="s">
        <v>322</v>
      </c>
      <c r="C167" s="90">
        <v>550</v>
      </c>
      <c r="D167" s="36">
        <v>257</v>
      </c>
      <c r="E167" s="36">
        <v>293</v>
      </c>
      <c r="F167" s="36">
        <v>0</v>
      </c>
      <c r="G167" s="36">
        <v>0</v>
      </c>
      <c r="H167" s="90">
        <v>550</v>
      </c>
      <c r="I167" s="90">
        <v>382</v>
      </c>
      <c r="J167" s="90">
        <v>228</v>
      </c>
      <c r="K167" s="36">
        <v>219</v>
      </c>
      <c r="L167" s="36">
        <v>9</v>
      </c>
      <c r="M167" s="36">
        <v>154</v>
      </c>
      <c r="N167" s="36">
        <v>0</v>
      </c>
      <c r="O167" s="36">
        <v>165</v>
      </c>
      <c r="P167" s="36">
        <v>3</v>
      </c>
      <c r="Q167" s="36">
        <v>0</v>
      </c>
      <c r="R167" s="36">
        <v>0</v>
      </c>
      <c r="S167" s="90">
        <v>322</v>
      </c>
      <c r="T167" s="91">
        <v>0.59685863874345546</v>
      </c>
    </row>
    <row r="168" spans="1:20" s="66" customFormat="1" ht="24" customHeight="1">
      <c r="A168" s="40" t="s">
        <v>323</v>
      </c>
      <c r="B168" s="41" t="s">
        <v>324</v>
      </c>
      <c r="C168" s="90">
        <v>297</v>
      </c>
      <c r="D168" s="36">
        <v>88</v>
      </c>
      <c r="E168" s="36">
        <v>209</v>
      </c>
      <c r="F168" s="36">
        <v>0</v>
      </c>
      <c r="G168" s="36">
        <v>1</v>
      </c>
      <c r="H168" s="90">
        <v>296</v>
      </c>
      <c r="I168" s="90">
        <v>238</v>
      </c>
      <c r="J168" s="90">
        <v>127</v>
      </c>
      <c r="K168" s="36">
        <v>126</v>
      </c>
      <c r="L168" s="36">
        <v>1</v>
      </c>
      <c r="M168" s="36">
        <v>111</v>
      </c>
      <c r="N168" s="36">
        <v>0</v>
      </c>
      <c r="O168" s="36">
        <v>47</v>
      </c>
      <c r="P168" s="36">
        <v>11</v>
      </c>
      <c r="Q168" s="36">
        <v>0</v>
      </c>
      <c r="R168" s="36">
        <v>0</v>
      </c>
      <c r="S168" s="90">
        <v>169</v>
      </c>
      <c r="T168" s="91">
        <v>0.53361344537815125</v>
      </c>
    </row>
    <row r="169" spans="1:20" s="66" customFormat="1" ht="24" customHeight="1">
      <c r="A169" s="40" t="s">
        <v>325</v>
      </c>
      <c r="B169" s="41" t="s">
        <v>447</v>
      </c>
      <c r="C169" s="90">
        <v>115</v>
      </c>
      <c r="D169" s="36">
        <v>46</v>
      </c>
      <c r="E169" s="36">
        <v>69</v>
      </c>
      <c r="F169" s="36">
        <v>0</v>
      </c>
      <c r="G169" s="36">
        <v>0</v>
      </c>
      <c r="H169" s="90">
        <v>115</v>
      </c>
      <c r="I169" s="90">
        <v>95</v>
      </c>
      <c r="J169" s="90">
        <v>26</v>
      </c>
      <c r="K169" s="36">
        <v>26</v>
      </c>
      <c r="L169" s="36">
        <v>0</v>
      </c>
      <c r="M169" s="36">
        <v>69</v>
      </c>
      <c r="N169" s="36">
        <v>0</v>
      </c>
      <c r="O169" s="36">
        <v>20</v>
      </c>
      <c r="P169" s="36">
        <v>0</v>
      </c>
      <c r="Q169" s="36">
        <v>0</v>
      </c>
      <c r="R169" s="36">
        <v>0</v>
      </c>
      <c r="S169" s="90">
        <v>89</v>
      </c>
      <c r="T169" s="91">
        <v>0.27368421052631581</v>
      </c>
    </row>
    <row r="170" spans="1:20" s="66" customFormat="1" ht="24" customHeight="1">
      <c r="A170" s="40" t="s">
        <v>326</v>
      </c>
      <c r="B170" s="41"/>
      <c r="C170" s="90">
        <v>0</v>
      </c>
      <c r="D170" s="36"/>
      <c r="E170" s="36"/>
      <c r="F170" s="36"/>
      <c r="G170" s="36"/>
      <c r="H170" s="90">
        <v>0</v>
      </c>
      <c r="I170" s="90">
        <v>0</v>
      </c>
      <c r="J170" s="90">
        <v>0</v>
      </c>
      <c r="K170" s="36"/>
      <c r="L170" s="36"/>
      <c r="M170" s="36"/>
      <c r="N170" s="36"/>
      <c r="O170" s="36"/>
      <c r="P170" s="36"/>
      <c r="Q170" s="36"/>
      <c r="R170" s="36"/>
      <c r="S170" s="90">
        <v>0</v>
      </c>
      <c r="T170" s="91" t="e">
        <v>#DIV/0!</v>
      </c>
    </row>
    <row r="171" spans="1:20" s="66" customFormat="1" ht="20.25" customHeight="1">
      <c r="A171" s="40" t="s">
        <v>131</v>
      </c>
      <c r="B171" s="41" t="s">
        <v>132</v>
      </c>
      <c r="C171" s="90">
        <v>0</v>
      </c>
      <c r="D171" s="90">
        <v>0</v>
      </c>
      <c r="E171" s="90">
        <v>0</v>
      </c>
      <c r="F171" s="90">
        <v>0</v>
      </c>
      <c r="G171" s="90">
        <v>0</v>
      </c>
      <c r="H171" s="90">
        <v>0</v>
      </c>
      <c r="I171" s="90">
        <v>0</v>
      </c>
      <c r="J171" s="90">
        <v>0</v>
      </c>
      <c r="K171" s="90">
        <v>0</v>
      </c>
      <c r="L171" s="90">
        <v>0</v>
      </c>
      <c r="M171" s="90">
        <v>0</v>
      </c>
      <c r="N171" s="90">
        <v>0</v>
      </c>
      <c r="O171" s="90">
        <v>0</v>
      </c>
      <c r="P171" s="90">
        <v>0</v>
      </c>
      <c r="Q171" s="90">
        <v>0</v>
      </c>
      <c r="R171" s="90">
        <v>0</v>
      </c>
      <c r="S171" s="90">
        <v>0</v>
      </c>
      <c r="T171" s="91"/>
    </row>
    <row r="172" spans="1:20" s="66" customFormat="1" ht="24" customHeight="1">
      <c r="A172" s="33" t="s">
        <v>105</v>
      </c>
      <c r="B172" s="92" t="s">
        <v>61</v>
      </c>
      <c r="C172" s="90">
        <v>3701</v>
      </c>
      <c r="D172" s="90">
        <v>1888</v>
      </c>
      <c r="E172" s="90">
        <v>1813</v>
      </c>
      <c r="F172" s="90">
        <v>3</v>
      </c>
      <c r="G172" s="90">
        <v>0</v>
      </c>
      <c r="H172" s="90">
        <v>3698</v>
      </c>
      <c r="I172" s="90">
        <v>2297</v>
      </c>
      <c r="J172" s="90">
        <v>1291</v>
      </c>
      <c r="K172" s="90">
        <v>1276</v>
      </c>
      <c r="L172" s="90">
        <v>15</v>
      </c>
      <c r="M172" s="90">
        <v>1002</v>
      </c>
      <c r="N172" s="90">
        <v>4</v>
      </c>
      <c r="O172" s="90">
        <v>1353</v>
      </c>
      <c r="P172" s="90">
        <v>48</v>
      </c>
      <c r="Q172" s="90">
        <v>0</v>
      </c>
      <c r="R172" s="90">
        <v>0</v>
      </c>
      <c r="S172" s="90">
        <v>2407</v>
      </c>
      <c r="T172" s="91">
        <v>0.56203744013931212</v>
      </c>
    </row>
    <row r="173" spans="1:20" s="66" customFormat="1" ht="24" customHeight="1">
      <c r="A173" s="40" t="s">
        <v>327</v>
      </c>
      <c r="B173" s="41" t="s">
        <v>328</v>
      </c>
      <c r="C173" s="90">
        <v>67</v>
      </c>
      <c r="D173" s="36"/>
      <c r="E173" s="36">
        <v>67</v>
      </c>
      <c r="F173" s="36"/>
      <c r="G173" s="36"/>
      <c r="H173" s="90">
        <v>67</v>
      </c>
      <c r="I173" s="90">
        <v>67</v>
      </c>
      <c r="J173" s="90">
        <v>67</v>
      </c>
      <c r="K173" s="36">
        <v>67</v>
      </c>
      <c r="L173" s="36">
        <v>0</v>
      </c>
      <c r="M173" s="36"/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90">
        <v>0</v>
      </c>
      <c r="T173" s="91">
        <v>1</v>
      </c>
    </row>
    <row r="174" spans="1:20" s="66" customFormat="1" ht="24" customHeight="1">
      <c r="A174" s="40" t="s">
        <v>329</v>
      </c>
      <c r="B174" s="41" t="s">
        <v>330</v>
      </c>
      <c r="C174" s="90">
        <v>366</v>
      </c>
      <c r="D174" s="36">
        <v>231</v>
      </c>
      <c r="E174" s="36">
        <v>135</v>
      </c>
      <c r="F174" s="36"/>
      <c r="G174" s="36"/>
      <c r="H174" s="90">
        <v>366</v>
      </c>
      <c r="I174" s="90">
        <v>186</v>
      </c>
      <c r="J174" s="90">
        <v>89</v>
      </c>
      <c r="K174" s="36">
        <v>89</v>
      </c>
      <c r="L174" s="36">
        <v>0</v>
      </c>
      <c r="M174" s="36">
        <v>97</v>
      </c>
      <c r="N174" s="36">
        <v>0</v>
      </c>
      <c r="O174" s="36">
        <v>180</v>
      </c>
      <c r="P174" s="36"/>
      <c r="Q174" s="36">
        <v>0</v>
      </c>
      <c r="R174" s="36">
        <v>0</v>
      </c>
      <c r="S174" s="90">
        <v>277</v>
      </c>
      <c r="T174" s="91">
        <v>0.478494623655914</v>
      </c>
    </row>
    <row r="175" spans="1:20" s="66" customFormat="1" ht="24" customHeight="1">
      <c r="A175" s="40" t="s">
        <v>331</v>
      </c>
      <c r="B175" s="41" t="s">
        <v>332</v>
      </c>
      <c r="C175" s="90">
        <v>403</v>
      </c>
      <c r="D175" s="36">
        <v>206</v>
      </c>
      <c r="E175" s="36">
        <v>197</v>
      </c>
      <c r="F175" s="36"/>
      <c r="G175" s="36"/>
      <c r="H175" s="90">
        <v>403</v>
      </c>
      <c r="I175" s="90">
        <v>304</v>
      </c>
      <c r="J175" s="90">
        <v>137</v>
      </c>
      <c r="K175" s="36">
        <v>134</v>
      </c>
      <c r="L175" s="36">
        <v>3</v>
      </c>
      <c r="M175" s="36">
        <v>167</v>
      </c>
      <c r="N175" s="36">
        <v>0</v>
      </c>
      <c r="O175" s="36">
        <v>97</v>
      </c>
      <c r="P175" s="36">
        <v>2</v>
      </c>
      <c r="Q175" s="36">
        <v>0</v>
      </c>
      <c r="R175" s="36">
        <v>0</v>
      </c>
      <c r="S175" s="90">
        <v>266</v>
      </c>
      <c r="T175" s="91">
        <v>0.45065789473684209</v>
      </c>
    </row>
    <row r="176" spans="1:20" s="66" customFormat="1" ht="24" customHeight="1">
      <c r="A176" s="40" t="s">
        <v>333</v>
      </c>
      <c r="B176" s="41" t="s">
        <v>334</v>
      </c>
      <c r="C176" s="90">
        <v>502</v>
      </c>
      <c r="D176" s="36">
        <v>349</v>
      </c>
      <c r="E176" s="36">
        <v>153</v>
      </c>
      <c r="F176" s="36"/>
      <c r="G176" s="36"/>
      <c r="H176" s="90">
        <v>502</v>
      </c>
      <c r="I176" s="90">
        <v>253</v>
      </c>
      <c r="J176" s="90">
        <v>156</v>
      </c>
      <c r="K176" s="36">
        <v>155</v>
      </c>
      <c r="L176" s="36">
        <v>1</v>
      </c>
      <c r="M176" s="36">
        <v>97</v>
      </c>
      <c r="N176" s="36"/>
      <c r="O176" s="36">
        <v>249</v>
      </c>
      <c r="P176" s="36"/>
      <c r="Q176" s="36"/>
      <c r="R176" s="36"/>
      <c r="S176" s="90">
        <v>346</v>
      </c>
      <c r="T176" s="91">
        <v>0.61660079051383399</v>
      </c>
    </row>
    <row r="177" spans="1:20" s="66" customFormat="1" ht="24" customHeight="1">
      <c r="A177" s="40" t="s">
        <v>335</v>
      </c>
      <c r="B177" s="41" t="s">
        <v>336</v>
      </c>
      <c r="C177" s="90">
        <v>507</v>
      </c>
      <c r="D177" s="36">
        <v>292</v>
      </c>
      <c r="E177" s="36">
        <v>215</v>
      </c>
      <c r="F177" s="36">
        <v>1</v>
      </c>
      <c r="G177" s="36"/>
      <c r="H177" s="90">
        <v>506</v>
      </c>
      <c r="I177" s="90">
        <v>248</v>
      </c>
      <c r="J177" s="90">
        <v>171</v>
      </c>
      <c r="K177" s="36">
        <v>167</v>
      </c>
      <c r="L177" s="36">
        <v>4</v>
      </c>
      <c r="M177" s="36">
        <v>77</v>
      </c>
      <c r="N177" s="36"/>
      <c r="O177" s="36">
        <v>258</v>
      </c>
      <c r="P177" s="36"/>
      <c r="Q177" s="36"/>
      <c r="R177" s="36"/>
      <c r="S177" s="90">
        <v>335</v>
      </c>
      <c r="T177" s="91">
        <v>0.68951612903225812</v>
      </c>
    </row>
    <row r="178" spans="1:20" s="66" customFormat="1" ht="24" customHeight="1">
      <c r="A178" s="40" t="s">
        <v>337</v>
      </c>
      <c r="B178" s="41" t="s">
        <v>338</v>
      </c>
      <c r="C178" s="90">
        <v>492</v>
      </c>
      <c r="D178" s="36">
        <v>242</v>
      </c>
      <c r="E178" s="36">
        <v>250</v>
      </c>
      <c r="F178" s="36"/>
      <c r="G178" s="36"/>
      <c r="H178" s="90">
        <v>492</v>
      </c>
      <c r="I178" s="90">
        <v>279</v>
      </c>
      <c r="J178" s="90">
        <v>146</v>
      </c>
      <c r="K178" s="36">
        <v>144</v>
      </c>
      <c r="L178" s="36">
        <v>2</v>
      </c>
      <c r="M178" s="36">
        <v>133</v>
      </c>
      <c r="N178" s="36"/>
      <c r="O178" s="36">
        <v>212</v>
      </c>
      <c r="P178" s="36">
        <v>1</v>
      </c>
      <c r="Q178" s="36"/>
      <c r="R178" s="36"/>
      <c r="S178" s="90">
        <v>346</v>
      </c>
      <c r="T178" s="91">
        <v>0.52329749103942658</v>
      </c>
    </row>
    <row r="179" spans="1:20" s="66" customFormat="1" ht="24" customHeight="1">
      <c r="A179" s="40" t="s">
        <v>339</v>
      </c>
      <c r="B179" s="41" t="s">
        <v>340</v>
      </c>
      <c r="C179" s="90">
        <v>607</v>
      </c>
      <c r="D179" s="36">
        <v>354</v>
      </c>
      <c r="E179" s="36">
        <v>253</v>
      </c>
      <c r="F179" s="36">
        <v>2</v>
      </c>
      <c r="G179" s="36"/>
      <c r="H179" s="90">
        <v>605</v>
      </c>
      <c r="I179" s="90">
        <v>344</v>
      </c>
      <c r="J179" s="90">
        <v>197</v>
      </c>
      <c r="K179" s="36">
        <v>196</v>
      </c>
      <c r="L179" s="36">
        <v>1</v>
      </c>
      <c r="M179" s="36">
        <v>147</v>
      </c>
      <c r="N179" s="36"/>
      <c r="O179" s="36">
        <v>238</v>
      </c>
      <c r="P179" s="36">
        <v>23</v>
      </c>
      <c r="Q179" s="36"/>
      <c r="R179" s="36"/>
      <c r="S179" s="90">
        <v>408</v>
      </c>
      <c r="T179" s="91">
        <v>0.57267441860465118</v>
      </c>
    </row>
    <row r="180" spans="1:20" s="66" customFormat="1" ht="24" customHeight="1">
      <c r="A180" s="40" t="s">
        <v>341</v>
      </c>
      <c r="B180" s="41" t="s">
        <v>342</v>
      </c>
      <c r="C180" s="90">
        <v>471</v>
      </c>
      <c r="D180" s="36">
        <v>214</v>
      </c>
      <c r="E180" s="36">
        <v>257</v>
      </c>
      <c r="F180" s="36"/>
      <c r="G180" s="36"/>
      <c r="H180" s="90">
        <v>471</v>
      </c>
      <c r="I180" s="90">
        <v>331</v>
      </c>
      <c r="J180" s="90">
        <v>198</v>
      </c>
      <c r="K180" s="36">
        <v>194</v>
      </c>
      <c r="L180" s="36">
        <v>4</v>
      </c>
      <c r="M180" s="36">
        <v>129</v>
      </c>
      <c r="N180" s="36">
        <v>4</v>
      </c>
      <c r="O180" s="36">
        <v>118</v>
      </c>
      <c r="P180" s="36">
        <v>22</v>
      </c>
      <c r="Q180" s="36"/>
      <c r="R180" s="36"/>
      <c r="S180" s="90">
        <v>273</v>
      </c>
      <c r="T180" s="91">
        <v>0.59818731117824775</v>
      </c>
    </row>
    <row r="181" spans="1:20" s="66" customFormat="1" ht="24" customHeight="1">
      <c r="A181" s="40" t="s">
        <v>343</v>
      </c>
      <c r="B181" s="41" t="s">
        <v>440</v>
      </c>
      <c r="C181" s="90">
        <v>132</v>
      </c>
      <c r="D181" s="36"/>
      <c r="E181" s="36">
        <v>132</v>
      </c>
      <c r="F181" s="36"/>
      <c r="G181" s="36"/>
      <c r="H181" s="90">
        <v>132</v>
      </c>
      <c r="I181" s="90">
        <v>132</v>
      </c>
      <c r="J181" s="90">
        <v>75</v>
      </c>
      <c r="K181" s="36">
        <v>75</v>
      </c>
      <c r="L181" s="36"/>
      <c r="M181" s="36">
        <v>57</v>
      </c>
      <c r="N181" s="36"/>
      <c r="O181" s="36"/>
      <c r="P181" s="36"/>
      <c r="Q181" s="36"/>
      <c r="R181" s="36"/>
      <c r="S181" s="90">
        <v>57</v>
      </c>
      <c r="T181" s="91">
        <v>0.56818181818181823</v>
      </c>
    </row>
    <row r="182" spans="1:20" s="66" customFormat="1" ht="24" customHeight="1">
      <c r="A182" s="40" t="s">
        <v>344</v>
      </c>
      <c r="B182" s="41" t="s">
        <v>442</v>
      </c>
      <c r="C182" s="90">
        <v>154</v>
      </c>
      <c r="D182" s="36"/>
      <c r="E182" s="36">
        <v>154</v>
      </c>
      <c r="F182" s="36"/>
      <c r="G182" s="36"/>
      <c r="H182" s="90">
        <v>154</v>
      </c>
      <c r="I182" s="90">
        <v>153</v>
      </c>
      <c r="J182" s="90">
        <v>55</v>
      </c>
      <c r="K182" s="36">
        <v>55</v>
      </c>
      <c r="L182" s="36"/>
      <c r="M182" s="36">
        <v>98</v>
      </c>
      <c r="N182" s="36"/>
      <c r="O182" s="36">
        <v>1</v>
      </c>
      <c r="P182" s="36"/>
      <c r="Q182" s="36"/>
      <c r="R182" s="36"/>
      <c r="S182" s="90">
        <v>99</v>
      </c>
      <c r="T182" s="91">
        <v>0.35947712418300654</v>
      </c>
    </row>
    <row r="183" spans="1:20" s="66" customFormat="1" ht="24" customHeight="1">
      <c r="A183" s="40" t="s">
        <v>345</v>
      </c>
      <c r="B183" s="41"/>
      <c r="C183" s="90">
        <v>0</v>
      </c>
      <c r="D183" s="36"/>
      <c r="E183" s="36"/>
      <c r="F183" s="36"/>
      <c r="G183" s="36"/>
      <c r="H183" s="90">
        <v>0</v>
      </c>
      <c r="I183" s="90">
        <v>0</v>
      </c>
      <c r="J183" s="90">
        <v>0</v>
      </c>
      <c r="K183" s="36"/>
      <c r="L183" s="36"/>
      <c r="M183" s="36"/>
      <c r="N183" s="36"/>
      <c r="O183" s="36"/>
      <c r="P183" s="36"/>
      <c r="Q183" s="36"/>
      <c r="R183" s="36"/>
      <c r="S183" s="90">
        <v>0</v>
      </c>
      <c r="T183" s="91" t="e">
        <v>#DIV/0!</v>
      </c>
    </row>
    <row r="184" spans="1:20" s="30" customFormat="1" ht="21.75" customHeight="1">
      <c r="A184" s="148" t="str">
        <f>TT!C7</f>
        <v>Đồng Tháp, ngày 01 tháng 6 năm 2026</v>
      </c>
      <c r="B184" s="148"/>
      <c r="C184" s="148"/>
      <c r="D184" s="148"/>
      <c r="E184" s="148"/>
      <c r="F184" s="50"/>
      <c r="G184" s="50"/>
      <c r="H184" s="51"/>
      <c r="I184" s="51"/>
      <c r="J184" s="51"/>
      <c r="K184" s="51"/>
      <c r="L184" s="51"/>
      <c r="M184" s="149" t="str">
        <f>TT!C4</f>
        <v>Đồng Tháp, ngày 01 tháng 6 năm 2026</v>
      </c>
      <c r="N184" s="149"/>
      <c r="O184" s="150"/>
      <c r="P184" s="150"/>
      <c r="Q184" s="150"/>
      <c r="R184" s="150"/>
      <c r="S184" s="150"/>
      <c r="T184" s="150"/>
    </row>
    <row r="185" spans="1:20" ht="15.75" customHeight="1">
      <c r="A185" s="151" t="s">
        <v>46</v>
      </c>
      <c r="B185" s="151"/>
      <c r="C185" s="151"/>
      <c r="D185" s="151"/>
      <c r="E185" s="151"/>
      <c r="F185" s="52"/>
      <c r="G185" s="52"/>
      <c r="H185" s="53"/>
      <c r="I185" s="53"/>
      <c r="J185" s="53"/>
      <c r="K185" s="53"/>
      <c r="L185" s="53"/>
      <c r="M185" s="152" t="str">
        <f>TT!C5</f>
        <v xml:space="preserve">TRƯỞNG THI HÀNH ÁN DÂN SỰ </v>
      </c>
      <c r="N185" s="152"/>
      <c r="O185" s="152"/>
      <c r="P185" s="152"/>
      <c r="Q185" s="152"/>
      <c r="R185" s="152"/>
      <c r="S185" s="152"/>
      <c r="T185" s="152"/>
    </row>
    <row r="186" spans="1:20" ht="129" customHeight="1">
      <c r="A186" s="54"/>
      <c r="B186" s="54"/>
      <c r="C186" s="54"/>
      <c r="D186" s="54"/>
      <c r="E186" s="54"/>
      <c r="F186" s="54"/>
      <c r="G186" s="54"/>
      <c r="H186" s="53"/>
      <c r="I186" s="53"/>
      <c r="J186" s="53"/>
      <c r="K186" s="53"/>
      <c r="L186" s="53"/>
      <c r="M186" s="53"/>
      <c r="N186" s="53"/>
      <c r="O186" s="54"/>
      <c r="P186" s="54"/>
      <c r="Q186" s="53"/>
      <c r="R186" s="53"/>
      <c r="S186" s="54"/>
      <c r="T186" s="54"/>
    </row>
    <row r="187" spans="1:20" ht="15.75" customHeight="1">
      <c r="A187" s="153" t="str">
        <f>TT!C6</f>
        <v>Lê Thị Kim Trang</v>
      </c>
      <c r="B187" s="153"/>
      <c r="C187" s="153"/>
      <c r="D187" s="153"/>
      <c r="E187" s="153"/>
      <c r="F187" s="52"/>
      <c r="G187" s="52"/>
      <c r="H187" s="52"/>
      <c r="I187" s="52"/>
      <c r="J187" s="52"/>
      <c r="K187" s="52"/>
      <c r="L187" s="52"/>
      <c r="M187" s="154" t="str">
        <f>TT!C3</f>
        <v>Vũ Quang Hiện</v>
      </c>
      <c r="N187" s="154"/>
      <c r="O187" s="154"/>
      <c r="P187" s="154"/>
      <c r="Q187" s="154"/>
      <c r="R187" s="154"/>
      <c r="S187" s="154"/>
      <c r="T187" s="154"/>
    </row>
    <row r="188" spans="1:20">
      <c r="A188" s="87"/>
      <c r="B188" s="87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6"/>
      <c r="N188" s="56"/>
      <c r="O188" s="56"/>
      <c r="P188" s="56"/>
      <c r="Q188" s="56"/>
      <c r="R188" s="56"/>
      <c r="S188" s="56"/>
      <c r="T188" s="56"/>
    </row>
    <row r="189" spans="1:20" hidden="1">
      <c r="A189" s="65" t="s">
        <v>346</v>
      </c>
    </row>
    <row r="190" spans="1:20" hidden="1">
      <c r="A190" s="85">
        <f t="shared" ref="A190:T190" si="0">A9</f>
        <v>0</v>
      </c>
      <c r="B190" s="85" t="str">
        <f t="shared" si="0"/>
        <v>Tổng số</v>
      </c>
      <c r="C190" s="85">
        <f t="shared" si="0"/>
        <v>52910</v>
      </c>
      <c r="D190" s="85">
        <f t="shared" si="0"/>
        <v>29043</v>
      </c>
      <c r="E190" s="85">
        <f t="shared" si="0"/>
        <v>23867</v>
      </c>
      <c r="F190" s="85">
        <f t="shared" si="0"/>
        <v>103</v>
      </c>
      <c r="G190" s="85">
        <f t="shared" si="0"/>
        <v>53</v>
      </c>
      <c r="H190" s="85">
        <f t="shared" si="0"/>
        <v>52754</v>
      </c>
      <c r="I190" s="85">
        <f t="shared" si="0"/>
        <v>30594</v>
      </c>
      <c r="J190" s="85">
        <f t="shared" si="0"/>
        <v>16787</v>
      </c>
      <c r="K190" s="85">
        <f t="shared" si="0"/>
        <v>16565</v>
      </c>
      <c r="L190" s="85">
        <f t="shared" si="0"/>
        <v>222</v>
      </c>
      <c r="M190" s="85">
        <f t="shared" si="0"/>
        <v>13776</v>
      </c>
      <c r="N190" s="85">
        <f t="shared" si="0"/>
        <v>31</v>
      </c>
      <c r="O190" s="85">
        <f t="shared" si="0"/>
        <v>19900</v>
      </c>
      <c r="P190" s="85">
        <f t="shared" si="0"/>
        <v>1972</v>
      </c>
      <c r="Q190" s="85">
        <f t="shared" si="0"/>
        <v>12</v>
      </c>
      <c r="R190" s="85">
        <f t="shared" si="0"/>
        <v>276</v>
      </c>
      <c r="S190" s="85">
        <f t="shared" si="0"/>
        <v>35967</v>
      </c>
      <c r="T190" s="95">
        <f t="shared" si="0"/>
        <v>0.5487023599398575</v>
      </c>
    </row>
    <row r="191" spans="1:20" hidden="1">
      <c r="A191" s="85" t="str">
        <f t="shared" ref="A191:T191" si="1">A10</f>
        <v>I</v>
      </c>
      <c r="B191" s="85" t="str">
        <f t="shared" si="1"/>
        <v>PHÒNG NGHIỆP VỤ</v>
      </c>
      <c r="C191" s="85">
        <f t="shared" si="1"/>
        <v>743</v>
      </c>
      <c r="D191" s="85">
        <f t="shared" si="1"/>
        <v>334</v>
      </c>
      <c r="E191" s="85">
        <f t="shared" si="1"/>
        <v>409</v>
      </c>
      <c r="F191" s="85">
        <f t="shared" si="1"/>
        <v>0</v>
      </c>
      <c r="G191" s="85">
        <f t="shared" si="1"/>
        <v>0</v>
      </c>
      <c r="H191" s="85">
        <f t="shared" si="1"/>
        <v>743</v>
      </c>
      <c r="I191" s="85">
        <f t="shared" si="1"/>
        <v>486</v>
      </c>
      <c r="J191" s="85">
        <f t="shared" si="1"/>
        <v>285</v>
      </c>
      <c r="K191" s="85">
        <f t="shared" si="1"/>
        <v>285</v>
      </c>
      <c r="L191" s="85">
        <f t="shared" si="1"/>
        <v>0</v>
      </c>
      <c r="M191" s="85">
        <f t="shared" si="1"/>
        <v>200</v>
      </c>
      <c r="N191" s="85">
        <f t="shared" si="1"/>
        <v>1</v>
      </c>
      <c r="O191" s="85">
        <f t="shared" si="1"/>
        <v>240</v>
      </c>
      <c r="P191" s="85">
        <f t="shared" si="1"/>
        <v>15</v>
      </c>
      <c r="Q191" s="85">
        <f t="shared" si="1"/>
        <v>0</v>
      </c>
      <c r="R191" s="85">
        <f t="shared" si="1"/>
        <v>2</v>
      </c>
      <c r="S191" s="85">
        <f t="shared" si="1"/>
        <v>458</v>
      </c>
      <c r="T191" s="95">
        <f t="shared" si="1"/>
        <v>0.5864197530864198</v>
      </c>
    </row>
    <row r="192" spans="1:20" hidden="1">
      <c r="A192" s="86" t="str">
        <f t="shared" ref="A192:T192" si="2">A24</f>
        <v>II</v>
      </c>
      <c r="B192" s="86" t="str">
        <f t="shared" si="2"/>
        <v>CÁC KHU VỰC</v>
      </c>
      <c r="C192" s="86">
        <f t="shared" si="2"/>
        <v>52167</v>
      </c>
      <c r="D192" s="86">
        <f t="shared" si="2"/>
        <v>28709</v>
      </c>
      <c r="E192" s="86">
        <f t="shared" si="2"/>
        <v>23458</v>
      </c>
      <c r="F192" s="86">
        <f t="shared" si="2"/>
        <v>103</v>
      </c>
      <c r="G192" s="86">
        <f t="shared" si="2"/>
        <v>53</v>
      </c>
      <c r="H192" s="86">
        <f t="shared" si="2"/>
        <v>52011</v>
      </c>
      <c r="I192" s="86">
        <f t="shared" si="2"/>
        <v>30108</v>
      </c>
      <c r="J192" s="86">
        <f t="shared" si="2"/>
        <v>16502</v>
      </c>
      <c r="K192" s="86">
        <f t="shared" si="2"/>
        <v>16280</v>
      </c>
      <c r="L192" s="86">
        <f t="shared" si="2"/>
        <v>222</v>
      </c>
      <c r="M192" s="86">
        <f t="shared" si="2"/>
        <v>13576</v>
      </c>
      <c r="N192" s="86">
        <f t="shared" si="2"/>
        <v>30</v>
      </c>
      <c r="O192" s="86">
        <f t="shared" si="2"/>
        <v>19660</v>
      </c>
      <c r="P192" s="86">
        <f t="shared" si="2"/>
        <v>1957</v>
      </c>
      <c r="Q192" s="86">
        <f t="shared" si="2"/>
        <v>12</v>
      </c>
      <c r="R192" s="86">
        <f t="shared" si="2"/>
        <v>274</v>
      </c>
      <c r="S192" s="86">
        <f t="shared" si="2"/>
        <v>35509</v>
      </c>
      <c r="T192" s="95">
        <f t="shared" si="2"/>
        <v>0.54809352995881488</v>
      </c>
    </row>
    <row r="193" spans="1:20" hidden="1">
      <c r="A193" s="86" t="str">
        <f t="shared" ref="A193:T193" si="3">A25</f>
        <v>1</v>
      </c>
      <c r="B193" s="86" t="str">
        <f t="shared" si="3"/>
        <v>KHU VỰC 1</v>
      </c>
      <c r="C193" s="86">
        <f t="shared" si="3"/>
        <v>6164</v>
      </c>
      <c r="D193" s="86">
        <f t="shared" si="3"/>
        <v>3762</v>
      </c>
      <c r="E193" s="86">
        <f t="shared" si="3"/>
        <v>2402</v>
      </c>
      <c r="F193" s="86">
        <f t="shared" si="3"/>
        <v>18</v>
      </c>
      <c r="G193" s="86">
        <f t="shared" si="3"/>
        <v>37</v>
      </c>
      <c r="H193" s="86">
        <f t="shared" si="3"/>
        <v>6109</v>
      </c>
      <c r="I193" s="86">
        <f t="shared" si="3"/>
        <v>3288</v>
      </c>
      <c r="J193" s="86">
        <f t="shared" si="3"/>
        <v>1692</v>
      </c>
      <c r="K193" s="86">
        <f t="shared" si="3"/>
        <v>1653</v>
      </c>
      <c r="L193" s="86">
        <f t="shared" si="3"/>
        <v>39</v>
      </c>
      <c r="M193" s="86">
        <f t="shared" si="3"/>
        <v>1596</v>
      </c>
      <c r="N193" s="86">
        <f t="shared" si="3"/>
        <v>0</v>
      </c>
      <c r="O193" s="86">
        <f t="shared" si="3"/>
        <v>2657</v>
      </c>
      <c r="P193" s="86">
        <f t="shared" si="3"/>
        <v>111</v>
      </c>
      <c r="Q193" s="86">
        <f t="shared" si="3"/>
        <v>7</v>
      </c>
      <c r="R193" s="86">
        <f t="shared" si="3"/>
        <v>46</v>
      </c>
      <c r="S193" s="86">
        <f t="shared" si="3"/>
        <v>4417</v>
      </c>
      <c r="T193" s="95">
        <f t="shared" si="3"/>
        <v>0.51459854014598538</v>
      </c>
    </row>
    <row r="194" spans="1:20" hidden="1">
      <c r="A194" s="86" t="str">
        <f t="shared" ref="A194:T194" si="4">A43</f>
        <v>2</v>
      </c>
      <c r="B194" s="86" t="str">
        <f t="shared" si="4"/>
        <v>KHU VỰC 2</v>
      </c>
      <c r="C194" s="86">
        <f t="shared" si="4"/>
        <v>5912</v>
      </c>
      <c r="D194" s="86">
        <f t="shared" si="4"/>
        <v>2742</v>
      </c>
      <c r="E194" s="86">
        <f t="shared" si="4"/>
        <v>3170</v>
      </c>
      <c r="F194" s="86">
        <f t="shared" si="4"/>
        <v>13</v>
      </c>
      <c r="G194" s="86">
        <f t="shared" si="4"/>
        <v>4</v>
      </c>
      <c r="H194" s="86">
        <f t="shared" si="4"/>
        <v>5895</v>
      </c>
      <c r="I194" s="86">
        <f t="shared" si="4"/>
        <v>4121</v>
      </c>
      <c r="J194" s="86">
        <f t="shared" si="4"/>
        <v>2312</v>
      </c>
      <c r="K194" s="86">
        <f t="shared" si="4"/>
        <v>2301</v>
      </c>
      <c r="L194" s="86">
        <f t="shared" si="4"/>
        <v>11</v>
      </c>
      <c r="M194" s="86">
        <f t="shared" si="4"/>
        <v>1799</v>
      </c>
      <c r="N194" s="86">
        <f t="shared" si="4"/>
        <v>10</v>
      </c>
      <c r="O194" s="86">
        <f t="shared" si="4"/>
        <v>1423</v>
      </c>
      <c r="P194" s="86">
        <f t="shared" si="4"/>
        <v>326</v>
      </c>
      <c r="Q194" s="86">
        <f t="shared" si="4"/>
        <v>0</v>
      </c>
      <c r="R194" s="86">
        <f t="shared" si="4"/>
        <v>25</v>
      </c>
      <c r="S194" s="86">
        <f t="shared" si="4"/>
        <v>3583</v>
      </c>
      <c r="T194" s="95">
        <f t="shared" si="4"/>
        <v>0.56102887648628974</v>
      </c>
    </row>
    <row r="195" spans="1:20" hidden="1">
      <c r="A195" s="86" t="str">
        <f t="shared" ref="A195:T195" si="5">A59</f>
        <v>3</v>
      </c>
      <c r="B195" s="86" t="str">
        <f t="shared" si="5"/>
        <v>KHU VỰC 3</v>
      </c>
      <c r="C195" s="86">
        <f t="shared" si="5"/>
        <v>5784</v>
      </c>
      <c r="D195" s="86">
        <f t="shared" si="5"/>
        <v>3731</v>
      </c>
      <c r="E195" s="86">
        <f t="shared" si="5"/>
        <v>2053</v>
      </c>
      <c r="F195" s="86">
        <f t="shared" si="5"/>
        <v>5</v>
      </c>
      <c r="G195" s="86">
        <f t="shared" si="5"/>
        <v>6</v>
      </c>
      <c r="H195" s="86">
        <f t="shared" si="5"/>
        <v>5773</v>
      </c>
      <c r="I195" s="86">
        <f t="shared" si="5"/>
        <v>3102</v>
      </c>
      <c r="J195" s="86">
        <f t="shared" si="5"/>
        <v>1647</v>
      </c>
      <c r="K195" s="86">
        <f t="shared" si="5"/>
        <v>1636</v>
      </c>
      <c r="L195" s="86">
        <f t="shared" si="5"/>
        <v>11</v>
      </c>
      <c r="M195" s="86">
        <f t="shared" si="5"/>
        <v>1455</v>
      </c>
      <c r="N195" s="86">
        <f t="shared" si="5"/>
        <v>0</v>
      </c>
      <c r="O195" s="86">
        <f t="shared" si="5"/>
        <v>2092</v>
      </c>
      <c r="P195" s="86">
        <f t="shared" si="5"/>
        <v>579</v>
      </c>
      <c r="Q195" s="86">
        <f t="shared" si="5"/>
        <v>0</v>
      </c>
      <c r="R195" s="86">
        <f t="shared" si="5"/>
        <v>0</v>
      </c>
      <c r="S195" s="86">
        <f t="shared" si="5"/>
        <v>4126</v>
      </c>
      <c r="T195" s="95">
        <f t="shared" si="5"/>
        <v>0.53094777562862672</v>
      </c>
    </row>
    <row r="196" spans="1:20" hidden="1">
      <c r="A196" s="86" t="str">
        <f t="shared" ref="A196:T196" si="6">A76</f>
        <v>4</v>
      </c>
      <c r="B196" s="86" t="str">
        <f t="shared" si="6"/>
        <v>KHU VỰC 4</v>
      </c>
      <c r="C196" s="86">
        <f t="shared" si="6"/>
        <v>4930</v>
      </c>
      <c r="D196" s="86">
        <f t="shared" si="6"/>
        <v>3141</v>
      </c>
      <c r="E196" s="86">
        <f t="shared" si="6"/>
        <v>1789</v>
      </c>
      <c r="F196" s="86">
        <f t="shared" si="6"/>
        <v>6</v>
      </c>
      <c r="G196" s="86">
        <f t="shared" si="6"/>
        <v>0</v>
      </c>
      <c r="H196" s="86">
        <f t="shared" si="6"/>
        <v>4924</v>
      </c>
      <c r="I196" s="86">
        <f t="shared" si="6"/>
        <v>2387</v>
      </c>
      <c r="J196" s="86">
        <f t="shared" si="6"/>
        <v>1398</v>
      </c>
      <c r="K196" s="86">
        <f t="shared" si="6"/>
        <v>1365</v>
      </c>
      <c r="L196" s="86">
        <f t="shared" si="6"/>
        <v>33</v>
      </c>
      <c r="M196" s="86">
        <f t="shared" si="6"/>
        <v>988</v>
      </c>
      <c r="N196" s="86">
        <f t="shared" si="6"/>
        <v>1</v>
      </c>
      <c r="O196" s="86">
        <f t="shared" si="6"/>
        <v>2102</v>
      </c>
      <c r="P196" s="86">
        <f t="shared" si="6"/>
        <v>378</v>
      </c>
      <c r="Q196" s="86">
        <f t="shared" si="6"/>
        <v>0</v>
      </c>
      <c r="R196" s="86">
        <f t="shared" si="6"/>
        <v>57</v>
      </c>
      <c r="S196" s="86">
        <f t="shared" si="6"/>
        <v>3526</v>
      </c>
      <c r="T196" s="95">
        <f t="shared" si="6"/>
        <v>0.58567239212400501</v>
      </c>
    </row>
    <row r="197" spans="1:20" hidden="1">
      <c r="A197" s="86" t="str">
        <f t="shared" ref="A197:T197" si="7">A94</f>
        <v>5</v>
      </c>
      <c r="B197" s="86" t="str">
        <f t="shared" si="7"/>
        <v>KHU VỰC 5</v>
      </c>
      <c r="C197" s="86">
        <f t="shared" si="7"/>
        <v>4172</v>
      </c>
      <c r="D197" s="86">
        <f t="shared" si="7"/>
        <v>2529</v>
      </c>
      <c r="E197" s="86">
        <f t="shared" si="7"/>
        <v>1643</v>
      </c>
      <c r="F197" s="86">
        <f t="shared" si="7"/>
        <v>16</v>
      </c>
      <c r="G197" s="86">
        <f t="shared" si="7"/>
        <v>0</v>
      </c>
      <c r="H197" s="86">
        <f t="shared" si="7"/>
        <v>4156</v>
      </c>
      <c r="I197" s="86">
        <f t="shared" si="7"/>
        <v>2391</v>
      </c>
      <c r="J197" s="86">
        <f t="shared" si="7"/>
        <v>1342</v>
      </c>
      <c r="K197" s="86">
        <f t="shared" si="7"/>
        <v>1321</v>
      </c>
      <c r="L197" s="86">
        <f t="shared" si="7"/>
        <v>21</v>
      </c>
      <c r="M197" s="86">
        <f t="shared" si="7"/>
        <v>1043</v>
      </c>
      <c r="N197" s="86">
        <f t="shared" si="7"/>
        <v>6</v>
      </c>
      <c r="O197" s="86">
        <f t="shared" si="7"/>
        <v>1586</v>
      </c>
      <c r="P197" s="86">
        <f t="shared" si="7"/>
        <v>161</v>
      </c>
      <c r="Q197" s="86">
        <f t="shared" si="7"/>
        <v>1</v>
      </c>
      <c r="R197" s="86">
        <f t="shared" si="7"/>
        <v>17</v>
      </c>
      <c r="S197" s="86">
        <f t="shared" si="7"/>
        <v>2814</v>
      </c>
      <c r="T197" s="95">
        <f t="shared" si="7"/>
        <v>0.56127143454621498</v>
      </c>
    </row>
    <row r="198" spans="1:20" hidden="1">
      <c r="A198" s="86" t="str">
        <f t="shared" ref="A198:T198" si="8">A106</f>
        <v>6</v>
      </c>
      <c r="B198" s="86" t="str">
        <f t="shared" si="8"/>
        <v>KHU VỰC 6</v>
      </c>
      <c r="C198" s="86">
        <f t="shared" si="8"/>
        <v>3026</v>
      </c>
      <c r="D198" s="86">
        <f t="shared" si="8"/>
        <v>1271</v>
      </c>
      <c r="E198" s="86">
        <f t="shared" si="8"/>
        <v>1755</v>
      </c>
      <c r="F198" s="86">
        <f t="shared" si="8"/>
        <v>9</v>
      </c>
      <c r="G198" s="86">
        <f t="shared" si="8"/>
        <v>0</v>
      </c>
      <c r="H198" s="86">
        <f t="shared" si="8"/>
        <v>3017</v>
      </c>
      <c r="I198" s="86">
        <f t="shared" si="8"/>
        <v>1992</v>
      </c>
      <c r="J198" s="86">
        <f t="shared" si="8"/>
        <v>1118</v>
      </c>
      <c r="K198" s="86">
        <f t="shared" si="8"/>
        <v>1114</v>
      </c>
      <c r="L198" s="86">
        <f t="shared" si="8"/>
        <v>4</v>
      </c>
      <c r="M198" s="86">
        <f t="shared" si="8"/>
        <v>874</v>
      </c>
      <c r="N198" s="86">
        <f t="shared" si="8"/>
        <v>0</v>
      </c>
      <c r="O198" s="86">
        <f t="shared" si="8"/>
        <v>1002</v>
      </c>
      <c r="P198" s="86">
        <f t="shared" si="8"/>
        <v>20</v>
      </c>
      <c r="Q198" s="86">
        <f t="shared" si="8"/>
        <v>0</v>
      </c>
      <c r="R198" s="86">
        <f t="shared" si="8"/>
        <v>3</v>
      </c>
      <c r="S198" s="86">
        <f t="shared" si="8"/>
        <v>1899</v>
      </c>
      <c r="T198" s="95">
        <f t="shared" si="8"/>
        <v>0.5612449799196787</v>
      </c>
    </row>
    <row r="199" spans="1:20" hidden="1">
      <c r="A199" s="86" t="str">
        <f t="shared" ref="A199:T199" si="9">A116</f>
        <v>7</v>
      </c>
      <c r="B199" s="86" t="str">
        <f t="shared" si="9"/>
        <v>KHU VỰC 7</v>
      </c>
      <c r="C199" s="86">
        <f t="shared" si="9"/>
        <v>5131</v>
      </c>
      <c r="D199" s="86">
        <f t="shared" si="9"/>
        <v>3298</v>
      </c>
      <c r="E199" s="86">
        <f t="shared" si="9"/>
        <v>1833</v>
      </c>
      <c r="F199" s="86">
        <f t="shared" si="9"/>
        <v>15</v>
      </c>
      <c r="G199" s="86">
        <f t="shared" si="9"/>
        <v>0</v>
      </c>
      <c r="H199" s="86">
        <f t="shared" si="9"/>
        <v>5116</v>
      </c>
      <c r="I199" s="86">
        <f t="shared" si="9"/>
        <v>2514</v>
      </c>
      <c r="J199" s="86">
        <f t="shared" si="9"/>
        <v>1384</v>
      </c>
      <c r="K199" s="86">
        <f t="shared" si="9"/>
        <v>1359</v>
      </c>
      <c r="L199" s="86">
        <f t="shared" si="9"/>
        <v>25</v>
      </c>
      <c r="M199" s="86">
        <f t="shared" si="9"/>
        <v>1130</v>
      </c>
      <c r="N199" s="86">
        <f t="shared" si="9"/>
        <v>0</v>
      </c>
      <c r="O199" s="86">
        <f t="shared" si="9"/>
        <v>2378</v>
      </c>
      <c r="P199" s="86">
        <f t="shared" si="9"/>
        <v>102</v>
      </c>
      <c r="Q199" s="86">
        <f t="shared" si="9"/>
        <v>3</v>
      </c>
      <c r="R199" s="86">
        <f t="shared" si="9"/>
        <v>119</v>
      </c>
      <c r="S199" s="86">
        <f t="shared" si="9"/>
        <v>3732</v>
      </c>
      <c r="T199" s="95">
        <f t="shared" si="9"/>
        <v>0.55051710421638822</v>
      </c>
    </row>
    <row r="200" spans="1:20" hidden="1">
      <c r="A200" s="86" t="str">
        <f t="shared" ref="A200:T200" si="10">A129</f>
        <v>8</v>
      </c>
      <c r="B200" s="86" t="str">
        <f t="shared" si="10"/>
        <v>KHU VỰC 8</v>
      </c>
      <c r="C200" s="86">
        <f t="shared" si="10"/>
        <v>3465</v>
      </c>
      <c r="D200" s="86">
        <f t="shared" si="10"/>
        <v>1493</v>
      </c>
      <c r="E200" s="86">
        <f t="shared" si="10"/>
        <v>1972</v>
      </c>
      <c r="F200" s="86">
        <f t="shared" si="10"/>
        <v>4</v>
      </c>
      <c r="G200" s="86">
        <f t="shared" si="10"/>
        <v>0</v>
      </c>
      <c r="H200" s="86">
        <f t="shared" si="10"/>
        <v>3461</v>
      </c>
      <c r="I200" s="86">
        <f t="shared" si="10"/>
        <v>2360</v>
      </c>
      <c r="J200" s="86">
        <f t="shared" si="10"/>
        <v>1214</v>
      </c>
      <c r="K200" s="86">
        <f t="shared" si="10"/>
        <v>1200</v>
      </c>
      <c r="L200" s="86">
        <f t="shared" si="10"/>
        <v>14</v>
      </c>
      <c r="M200" s="86">
        <f t="shared" si="10"/>
        <v>1146</v>
      </c>
      <c r="N200" s="86">
        <f t="shared" si="10"/>
        <v>0</v>
      </c>
      <c r="O200" s="86">
        <f t="shared" si="10"/>
        <v>1048</v>
      </c>
      <c r="P200" s="86">
        <f t="shared" si="10"/>
        <v>50</v>
      </c>
      <c r="Q200" s="86">
        <f t="shared" si="10"/>
        <v>1</v>
      </c>
      <c r="R200" s="86">
        <f t="shared" si="10"/>
        <v>2</v>
      </c>
      <c r="S200" s="86">
        <f t="shared" si="10"/>
        <v>2247</v>
      </c>
      <c r="T200" s="95">
        <f t="shared" si="10"/>
        <v>0.514406779661017</v>
      </c>
    </row>
    <row r="201" spans="1:20" hidden="1">
      <c r="A201" s="86" t="str">
        <f t="shared" ref="A201:T201" si="11">A141</f>
        <v>9</v>
      </c>
      <c r="B201" s="86" t="str">
        <f t="shared" si="11"/>
        <v>KHU VỰC 9</v>
      </c>
      <c r="C201" s="86">
        <f t="shared" si="11"/>
        <v>3607</v>
      </c>
      <c r="D201" s="86">
        <f t="shared" si="11"/>
        <v>1894</v>
      </c>
      <c r="E201" s="86">
        <f t="shared" si="11"/>
        <v>1713</v>
      </c>
      <c r="F201" s="86">
        <f t="shared" si="11"/>
        <v>10</v>
      </c>
      <c r="G201" s="86">
        <f t="shared" si="11"/>
        <v>0</v>
      </c>
      <c r="H201" s="86">
        <f t="shared" si="11"/>
        <v>3597</v>
      </c>
      <c r="I201" s="86">
        <f t="shared" si="11"/>
        <v>1961</v>
      </c>
      <c r="J201" s="86">
        <f t="shared" si="11"/>
        <v>1057</v>
      </c>
      <c r="K201" s="86">
        <f t="shared" si="11"/>
        <v>1042</v>
      </c>
      <c r="L201" s="86">
        <f t="shared" si="11"/>
        <v>15</v>
      </c>
      <c r="M201" s="86">
        <f t="shared" si="11"/>
        <v>904</v>
      </c>
      <c r="N201" s="86">
        <f t="shared" si="11"/>
        <v>0</v>
      </c>
      <c r="O201" s="86">
        <f t="shared" si="11"/>
        <v>1594</v>
      </c>
      <c r="P201" s="86">
        <f t="shared" si="11"/>
        <v>41</v>
      </c>
      <c r="Q201" s="86">
        <f t="shared" si="11"/>
        <v>0</v>
      </c>
      <c r="R201" s="86">
        <f t="shared" si="11"/>
        <v>1</v>
      </c>
      <c r="S201" s="86">
        <f t="shared" si="11"/>
        <v>2540</v>
      </c>
      <c r="T201" s="95">
        <f t="shared" si="11"/>
        <v>0.53901070882202962</v>
      </c>
    </row>
    <row r="202" spans="1:20" hidden="1">
      <c r="A202" s="86" t="str">
        <f t="shared" ref="A202:T202" si="12">A152</f>
        <v>10</v>
      </c>
      <c r="B202" s="86" t="str">
        <f t="shared" si="12"/>
        <v>KHU VỰC 10</v>
      </c>
      <c r="C202" s="86">
        <f t="shared" si="12"/>
        <v>3246</v>
      </c>
      <c r="D202" s="86">
        <f t="shared" si="12"/>
        <v>1867</v>
      </c>
      <c r="E202" s="86">
        <f t="shared" si="12"/>
        <v>1379</v>
      </c>
      <c r="F202" s="86">
        <f t="shared" si="12"/>
        <v>2</v>
      </c>
      <c r="G202" s="86">
        <f t="shared" si="12"/>
        <v>0</v>
      </c>
      <c r="H202" s="86">
        <f t="shared" si="12"/>
        <v>3244</v>
      </c>
      <c r="I202" s="86">
        <f t="shared" si="12"/>
        <v>1440</v>
      </c>
      <c r="J202" s="86">
        <f t="shared" si="12"/>
        <v>818</v>
      </c>
      <c r="K202" s="86">
        <f t="shared" si="12"/>
        <v>803</v>
      </c>
      <c r="L202" s="86">
        <f t="shared" si="12"/>
        <v>15</v>
      </c>
      <c r="M202" s="86">
        <f t="shared" si="12"/>
        <v>622</v>
      </c>
      <c r="N202" s="86">
        <f t="shared" si="12"/>
        <v>0</v>
      </c>
      <c r="O202" s="86">
        <f t="shared" si="12"/>
        <v>1771</v>
      </c>
      <c r="P202" s="86">
        <f t="shared" si="12"/>
        <v>33</v>
      </c>
      <c r="Q202" s="86">
        <f t="shared" si="12"/>
        <v>0</v>
      </c>
      <c r="R202" s="86">
        <f t="shared" si="12"/>
        <v>0</v>
      </c>
      <c r="S202" s="86">
        <f t="shared" si="12"/>
        <v>2426</v>
      </c>
      <c r="T202" s="95">
        <f t="shared" si="12"/>
        <v>0.56805555555555554</v>
      </c>
    </row>
    <row r="203" spans="1:20" hidden="1">
      <c r="A203" s="86" t="str">
        <f t="shared" ref="A203:T203" si="13">A161</f>
        <v>11</v>
      </c>
      <c r="B203" s="86" t="str">
        <f t="shared" si="13"/>
        <v>KHU VỰC 11</v>
      </c>
      <c r="C203" s="86">
        <f t="shared" si="13"/>
        <v>3029</v>
      </c>
      <c r="D203" s="86">
        <f t="shared" si="13"/>
        <v>1093</v>
      </c>
      <c r="E203" s="86">
        <f t="shared" si="13"/>
        <v>1936</v>
      </c>
      <c r="F203" s="86">
        <f t="shared" si="13"/>
        <v>2</v>
      </c>
      <c r="G203" s="86">
        <f t="shared" si="13"/>
        <v>6</v>
      </c>
      <c r="H203" s="86">
        <f t="shared" si="13"/>
        <v>3021</v>
      </c>
      <c r="I203" s="86">
        <f t="shared" si="13"/>
        <v>2255</v>
      </c>
      <c r="J203" s="86">
        <f t="shared" si="13"/>
        <v>1229</v>
      </c>
      <c r="K203" s="86">
        <f t="shared" si="13"/>
        <v>1210</v>
      </c>
      <c r="L203" s="86">
        <f t="shared" si="13"/>
        <v>19</v>
      </c>
      <c r="M203" s="86">
        <f t="shared" si="13"/>
        <v>1017</v>
      </c>
      <c r="N203" s="86">
        <f t="shared" si="13"/>
        <v>9</v>
      </c>
      <c r="O203" s="86">
        <f t="shared" si="13"/>
        <v>654</v>
      </c>
      <c r="P203" s="86">
        <f t="shared" si="13"/>
        <v>108</v>
      </c>
      <c r="Q203" s="86">
        <f t="shared" si="13"/>
        <v>0</v>
      </c>
      <c r="R203" s="86">
        <f t="shared" si="13"/>
        <v>4</v>
      </c>
      <c r="S203" s="86">
        <f t="shared" si="13"/>
        <v>1792</v>
      </c>
      <c r="T203" s="95">
        <f t="shared" si="13"/>
        <v>0.54501108647450114</v>
      </c>
    </row>
    <row r="204" spans="1:20" hidden="1">
      <c r="A204" s="86" t="str">
        <f t="shared" ref="A204:T204" si="14">A172</f>
        <v>12</v>
      </c>
      <c r="B204" s="86" t="str">
        <f t="shared" si="14"/>
        <v>KHU VỰC 12</v>
      </c>
      <c r="C204" s="86">
        <f t="shared" si="14"/>
        <v>3701</v>
      </c>
      <c r="D204" s="86">
        <f t="shared" si="14"/>
        <v>1888</v>
      </c>
      <c r="E204" s="86">
        <f t="shared" si="14"/>
        <v>1813</v>
      </c>
      <c r="F204" s="86">
        <f t="shared" si="14"/>
        <v>3</v>
      </c>
      <c r="G204" s="86">
        <f t="shared" si="14"/>
        <v>0</v>
      </c>
      <c r="H204" s="86">
        <f t="shared" si="14"/>
        <v>3698</v>
      </c>
      <c r="I204" s="86">
        <f t="shared" si="14"/>
        <v>2297</v>
      </c>
      <c r="J204" s="86">
        <f t="shared" si="14"/>
        <v>1291</v>
      </c>
      <c r="K204" s="86">
        <f t="shared" si="14"/>
        <v>1276</v>
      </c>
      <c r="L204" s="86">
        <f t="shared" si="14"/>
        <v>15</v>
      </c>
      <c r="M204" s="86">
        <f t="shared" si="14"/>
        <v>1002</v>
      </c>
      <c r="N204" s="86">
        <f t="shared" si="14"/>
        <v>4</v>
      </c>
      <c r="O204" s="86">
        <f t="shared" si="14"/>
        <v>1353</v>
      </c>
      <c r="P204" s="86">
        <f t="shared" si="14"/>
        <v>48</v>
      </c>
      <c r="Q204" s="86">
        <f t="shared" si="14"/>
        <v>0</v>
      </c>
      <c r="R204" s="86">
        <f t="shared" si="14"/>
        <v>0</v>
      </c>
      <c r="S204" s="86">
        <f t="shared" si="14"/>
        <v>2407</v>
      </c>
      <c r="T204" s="95">
        <f t="shared" si="14"/>
        <v>0.56203744013931212</v>
      </c>
    </row>
    <row r="205" spans="1:20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8"/>
      <c r="N205" s="88"/>
      <c r="O205" s="88"/>
      <c r="P205" s="88"/>
      <c r="Q205" s="88"/>
      <c r="R205" s="88"/>
      <c r="S205" s="88"/>
      <c r="T205" s="88"/>
    </row>
    <row r="206" spans="1:20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8"/>
      <c r="N206" s="88"/>
      <c r="O206" s="88"/>
      <c r="P206" s="88"/>
      <c r="Q206" s="88"/>
      <c r="R206" s="88"/>
      <c r="S206" s="88"/>
      <c r="T206" s="88"/>
    </row>
    <row r="207" spans="1:20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8"/>
      <c r="N207" s="88"/>
      <c r="O207" s="88"/>
      <c r="P207" s="88"/>
      <c r="Q207" s="88"/>
      <c r="R207" s="88"/>
      <c r="S207" s="88"/>
      <c r="T207" s="88"/>
    </row>
    <row r="208" spans="1:20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8"/>
      <c r="N208" s="88"/>
      <c r="O208" s="88"/>
      <c r="P208" s="88"/>
      <c r="Q208" s="88"/>
      <c r="R208" s="88"/>
      <c r="S208" s="88"/>
      <c r="T208" s="88"/>
    </row>
    <row r="209" spans="1:20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8"/>
      <c r="N209" s="88"/>
      <c r="O209" s="88"/>
      <c r="P209" s="88"/>
      <c r="Q209" s="88"/>
      <c r="R209" s="88"/>
      <c r="S209" s="88"/>
      <c r="T209" s="88"/>
    </row>
    <row r="210" spans="1:20">
      <c r="A210" s="87"/>
      <c r="B210" s="87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</row>
    <row r="211" spans="1:20">
      <c r="A211" s="87"/>
      <c r="B211" s="87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</row>
    <row r="212" spans="1:20">
      <c r="A212" s="87"/>
      <c r="B212" s="87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</row>
    <row r="213" spans="1:20">
      <c r="A213" s="87"/>
      <c r="B213" s="87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</row>
    <row r="214" spans="1:20">
      <c r="A214" s="87"/>
      <c r="B214" s="87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</row>
    <row r="215" spans="1:20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8"/>
      <c r="N215" s="88"/>
      <c r="O215" s="88"/>
      <c r="P215" s="88"/>
      <c r="Q215" s="88"/>
      <c r="R215" s="88"/>
      <c r="S215" s="88"/>
      <c r="T215" s="88"/>
    </row>
    <row r="216" spans="1:20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8"/>
      <c r="N216" s="88"/>
      <c r="O216" s="88"/>
      <c r="P216" s="88"/>
      <c r="Q216" s="88"/>
      <c r="R216" s="88"/>
      <c r="S216" s="88"/>
      <c r="T216" s="88"/>
    </row>
    <row r="217" spans="1:20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8"/>
      <c r="N217" s="88"/>
      <c r="O217" s="88"/>
      <c r="P217" s="88"/>
      <c r="Q217" s="88"/>
      <c r="R217" s="88"/>
      <c r="S217" s="88"/>
      <c r="T217" s="88"/>
    </row>
    <row r="218" spans="1:20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8"/>
      <c r="N218" s="88"/>
      <c r="O218" s="88"/>
      <c r="P218" s="88"/>
      <c r="Q218" s="88"/>
      <c r="R218" s="88"/>
      <c r="S218" s="88"/>
      <c r="T218" s="88"/>
    </row>
    <row r="219" spans="1:20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8"/>
      <c r="N219" s="88"/>
      <c r="O219" s="88"/>
      <c r="P219" s="88"/>
      <c r="Q219" s="88"/>
      <c r="R219" s="88"/>
      <c r="S219" s="88"/>
      <c r="T219" s="88"/>
    </row>
    <row r="220" spans="1:20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8"/>
      <c r="N220" s="88"/>
      <c r="O220" s="88"/>
      <c r="P220" s="88"/>
      <c r="Q220" s="88"/>
      <c r="R220" s="88"/>
      <c r="S220" s="88"/>
      <c r="T220" s="88"/>
    </row>
    <row r="221" spans="1:20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8"/>
      <c r="N221" s="88"/>
      <c r="O221" s="88"/>
      <c r="P221" s="88"/>
      <c r="Q221" s="88"/>
      <c r="R221" s="88"/>
      <c r="S221" s="88"/>
      <c r="T221" s="88"/>
    </row>
    <row r="222" spans="1:20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8"/>
      <c r="N222" s="88"/>
      <c r="O222" s="88"/>
      <c r="P222" s="88"/>
      <c r="Q222" s="88"/>
      <c r="R222" s="88"/>
      <c r="S222" s="88"/>
      <c r="T222" s="88"/>
    </row>
    <row r="223" spans="1:20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8"/>
      <c r="N223" s="88"/>
      <c r="O223" s="88"/>
      <c r="P223" s="88"/>
      <c r="Q223" s="88"/>
      <c r="R223" s="88"/>
      <c r="S223" s="88"/>
      <c r="T223" s="88"/>
    </row>
    <row r="224" spans="1:20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8"/>
      <c r="N224" s="88"/>
      <c r="O224" s="88"/>
      <c r="P224" s="88"/>
      <c r="Q224" s="88"/>
      <c r="R224" s="88"/>
      <c r="S224" s="88"/>
      <c r="T224" s="88"/>
    </row>
    <row r="225" spans="1:20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8"/>
      <c r="N225" s="88"/>
      <c r="O225" s="88"/>
      <c r="P225" s="88"/>
      <c r="Q225" s="88"/>
      <c r="R225" s="88"/>
      <c r="S225" s="88"/>
      <c r="T225" s="88"/>
    </row>
    <row r="226" spans="1:20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8"/>
      <c r="N226" s="88"/>
      <c r="O226" s="88"/>
      <c r="P226" s="88"/>
      <c r="Q226" s="88"/>
      <c r="R226" s="88"/>
      <c r="S226" s="88"/>
      <c r="T226" s="88"/>
    </row>
    <row r="227" spans="1:20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8"/>
      <c r="N227" s="88"/>
      <c r="O227" s="88"/>
      <c r="P227" s="88"/>
      <c r="Q227" s="88"/>
      <c r="R227" s="88"/>
      <c r="S227" s="88"/>
      <c r="T227" s="88"/>
    </row>
    <row r="228" spans="1:20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8"/>
      <c r="N228" s="88"/>
      <c r="O228" s="88"/>
      <c r="P228" s="88"/>
      <c r="Q228" s="88"/>
      <c r="R228" s="88"/>
      <c r="S228" s="88"/>
      <c r="T228" s="88"/>
    </row>
    <row r="229" spans="1:20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8"/>
      <c r="N229" s="88"/>
      <c r="O229" s="88"/>
      <c r="P229" s="88"/>
      <c r="Q229" s="88"/>
      <c r="R229" s="88"/>
      <c r="S229" s="88"/>
      <c r="T229" s="88"/>
    </row>
    <row r="230" spans="1:20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8"/>
      <c r="N230" s="88"/>
      <c r="O230" s="88"/>
      <c r="P230" s="88"/>
      <c r="Q230" s="88"/>
      <c r="R230" s="88"/>
      <c r="S230" s="88"/>
      <c r="T230" s="88"/>
    </row>
    <row r="231" spans="1:20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8"/>
      <c r="N231" s="88"/>
      <c r="O231" s="88"/>
      <c r="P231" s="88"/>
      <c r="Q231" s="88"/>
      <c r="R231" s="88"/>
      <c r="S231" s="88"/>
      <c r="T231" s="88"/>
    </row>
    <row r="232" spans="1:20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8"/>
      <c r="N232" s="88"/>
      <c r="O232" s="88"/>
      <c r="P232" s="88"/>
      <c r="Q232" s="88"/>
      <c r="R232" s="88"/>
      <c r="S232" s="88"/>
      <c r="T232" s="88"/>
    </row>
    <row r="233" spans="1:20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8"/>
      <c r="N233" s="88"/>
      <c r="O233" s="88"/>
      <c r="P233" s="88"/>
      <c r="Q233" s="88"/>
      <c r="R233" s="88"/>
      <c r="S233" s="88"/>
      <c r="T233" s="88"/>
    </row>
    <row r="234" spans="1:20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8"/>
      <c r="N234" s="88"/>
      <c r="O234" s="88"/>
      <c r="P234" s="88"/>
      <c r="Q234" s="88"/>
      <c r="R234" s="88"/>
      <c r="S234" s="88"/>
      <c r="T234" s="88"/>
    </row>
    <row r="235" spans="1:20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8"/>
      <c r="N235" s="88"/>
      <c r="O235" s="88"/>
      <c r="P235" s="88"/>
      <c r="Q235" s="88"/>
      <c r="R235" s="88"/>
      <c r="S235" s="88"/>
      <c r="T235" s="88"/>
    </row>
    <row r="236" spans="1:20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8"/>
      <c r="N236" s="88"/>
      <c r="O236" s="88"/>
      <c r="P236" s="88"/>
      <c r="Q236" s="88"/>
      <c r="R236" s="88"/>
      <c r="S236" s="88"/>
      <c r="T236" s="88"/>
    </row>
    <row r="237" spans="1:20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8"/>
      <c r="N237" s="88"/>
      <c r="O237" s="88"/>
      <c r="P237" s="88"/>
      <c r="Q237" s="88"/>
      <c r="R237" s="88"/>
      <c r="S237" s="88"/>
      <c r="T237" s="88"/>
    </row>
    <row r="238" spans="1:20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8"/>
      <c r="N238" s="88"/>
      <c r="O238" s="88"/>
      <c r="P238" s="88"/>
      <c r="Q238" s="88"/>
      <c r="R238" s="88"/>
      <c r="S238" s="88"/>
      <c r="T238" s="88"/>
    </row>
    <row r="239" spans="1:20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8"/>
      <c r="N239" s="88"/>
      <c r="O239" s="88"/>
      <c r="P239" s="88"/>
      <c r="Q239" s="88"/>
      <c r="R239" s="88"/>
      <c r="S239" s="88"/>
      <c r="T239" s="88"/>
    </row>
    <row r="240" spans="1:20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8"/>
      <c r="N240" s="88"/>
      <c r="O240" s="88"/>
      <c r="P240" s="88"/>
      <c r="Q240" s="88"/>
      <c r="R240" s="88"/>
      <c r="S240" s="88"/>
      <c r="T240" s="88"/>
    </row>
    <row r="241" spans="1:20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8"/>
      <c r="N241" s="88"/>
      <c r="O241" s="88"/>
      <c r="P241" s="88"/>
      <c r="Q241" s="88"/>
      <c r="R241" s="88"/>
      <c r="S241" s="88"/>
      <c r="T241" s="88"/>
    </row>
    <row r="242" spans="1:20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8"/>
      <c r="N242" s="88"/>
      <c r="O242" s="88"/>
      <c r="P242" s="88"/>
      <c r="Q242" s="88"/>
      <c r="R242" s="88"/>
      <c r="S242" s="88"/>
      <c r="T242" s="88"/>
    </row>
    <row r="243" spans="1:20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8"/>
      <c r="N243" s="88"/>
      <c r="O243" s="88"/>
      <c r="P243" s="88"/>
      <c r="Q243" s="88"/>
      <c r="R243" s="88"/>
      <c r="S243" s="88"/>
      <c r="T243" s="88"/>
    </row>
    <row r="244" spans="1:20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8"/>
      <c r="N244" s="88"/>
      <c r="O244" s="88"/>
      <c r="P244" s="88"/>
      <c r="Q244" s="88"/>
      <c r="R244" s="88"/>
      <c r="S244" s="88"/>
      <c r="T244" s="88"/>
    </row>
    <row r="245" spans="1:20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8"/>
      <c r="N245" s="88"/>
      <c r="O245" s="88"/>
      <c r="P245" s="88"/>
      <c r="Q245" s="88"/>
      <c r="R245" s="88"/>
      <c r="S245" s="88"/>
      <c r="T245" s="88"/>
    </row>
    <row r="246" spans="1:20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8"/>
      <c r="N246" s="88"/>
      <c r="O246" s="88"/>
      <c r="P246" s="88"/>
      <c r="Q246" s="88"/>
      <c r="R246" s="88"/>
      <c r="S246" s="88"/>
      <c r="T246" s="88"/>
    </row>
    <row r="247" spans="1:20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8"/>
      <c r="N247" s="88"/>
      <c r="O247" s="88"/>
      <c r="P247" s="88"/>
      <c r="Q247" s="88"/>
      <c r="R247" s="88"/>
      <c r="S247" s="88"/>
      <c r="T247" s="88"/>
    </row>
    <row r="248" spans="1:20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8"/>
      <c r="N248" s="88"/>
      <c r="O248" s="88"/>
      <c r="P248" s="88"/>
      <c r="Q248" s="88"/>
      <c r="R248" s="88"/>
      <c r="S248" s="88"/>
      <c r="T248" s="88"/>
    </row>
    <row r="249" spans="1:20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8"/>
      <c r="N249" s="88"/>
      <c r="O249" s="88"/>
      <c r="P249" s="88"/>
      <c r="Q249" s="88"/>
      <c r="R249" s="88"/>
      <c r="S249" s="88"/>
      <c r="T249" s="88"/>
    </row>
    <row r="250" spans="1:20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8"/>
      <c r="N250" s="88"/>
      <c r="O250" s="88"/>
      <c r="P250" s="88"/>
      <c r="Q250" s="88"/>
      <c r="R250" s="88"/>
      <c r="S250" s="88"/>
      <c r="T250" s="88"/>
    </row>
    <row r="251" spans="1:20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8"/>
      <c r="N251" s="88"/>
      <c r="O251" s="88"/>
      <c r="P251" s="88"/>
      <c r="Q251" s="88"/>
      <c r="R251" s="88"/>
      <c r="S251" s="88"/>
      <c r="T251" s="88"/>
    </row>
    <row r="252" spans="1:20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8"/>
      <c r="N252" s="88"/>
      <c r="O252" s="88"/>
      <c r="P252" s="88"/>
      <c r="Q252" s="88"/>
      <c r="R252" s="88"/>
      <c r="S252" s="88"/>
      <c r="T252" s="88"/>
    </row>
    <row r="253" spans="1:20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8"/>
      <c r="N253" s="88"/>
      <c r="O253" s="88"/>
      <c r="P253" s="88"/>
      <c r="Q253" s="88"/>
      <c r="R253" s="88"/>
      <c r="S253" s="88"/>
      <c r="T253" s="88"/>
    </row>
    <row r="254" spans="1:20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8"/>
      <c r="N254" s="88"/>
      <c r="O254" s="88"/>
      <c r="P254" s="88"/>
      <c r="Q254" s="88"/>
      <c r="R254" s="88"/>
      <c r="S254" s="88"/>
      <c r="T254" s="88"/>
    </row>
    <row r="255" spans="1:20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8"/>
      <c r="N255" s="88"/>
      <c r="O255" s="88"/>
      <c r="P255" s="88"/>
      <c r="Q255" s="88"/>
      <c r="R255" s="88"/>
      <c r="S255" s="88"/>
      <c r="T255" s="88"/>
    </row>
    <row r="256" spans="1:20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8"/>
      <c r="N256" s="88"/>
      <c r="O256" s="88"/>
      <c r="P256" s="88"/>
      <c r="Q256" s="88"/>
      <c r="R256" s="88"/>
      <c r="S256" s="88"/>
      <c r="T256" s="88"/>
    </row>
    <row r="257" spans="1:20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8"/>
      <c r="N257" s="88"/>
      <c r="O257" s="88"/>
      <c r="P257" s="88"/>
      <c r="Q257" s="88"/>
      <c r="R257" s="88"/>
      <c r="S257" s="88"/>
      <c r="T257" s="88"/>
    </row>
    <row r="258" spans="1:20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8"/>
      <c r="N258" s="88"/>
      <c r="O258" s="88"/>
      <c r="P258" s="88"/>
      <c r="Q258" s="88"/>
      <c r="R258" s="88"/>
      <c r="S258" s="88"/>
      <c r="T258" s="88"/>
    </row>
    <row r="259" spans="1:20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8"/>
      <c r="N259" s="88"/>
      <c r="O259" s="88"/>
      <c r="P259" s="88"/>
      <c r="Q259" s="88"/>
      <c r="R259" s="88"/>
      <c r="S259" s="88"/>
      <c r="T259" s="88"/>
    </row>
    <row r="260" spans="1:20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8"/>
      <c r="N260" s="88"/>
      <c r="O260" s="88"/>
      <c r="P260" s="88"/>
      <c r="Q260" s="88"/>
      <c r="R260" s="88"/>
      <c r="S260" s="88"/>
      <c r="T260" s="88"/>
    </row>
    <row r="261" spans="1:20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8"/>
      <c r="N261" s="88"/>
      <c r="O261" s="88"/>
      <c r="P261" s="88"/>
      <c r="Q261" s="88"/>
      <c r="R261" s="88"/>
      <c r="S261" s="88"/>
      <c r="T261" s="88"/>
    </row>
    <row r="262" spans="1:20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8"/>
      <c r="N262" s="88"/>
      <c r="O262" s="88"/>
      <c r="P262" s="88"/>
      <c r="Q262" s="88"/>
      <c r="R262" s="88"/>
      <c r="S262" s="88"/>
      <c r="T262" s="88"/>
    </row>
    <row r="263" spans="1:20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8"/>
      <c r="N263" s="88"/>
      <c r="O263" s="88"/>
      <c r="P263" s="88"/>
      <c r="Q263" s="88"/>
      <c r="R263" s="88"/>
      <c r="S263" s="88"/>
      <c r="T263" s="88"/>
    </row>
    <row r="264" spans="1:20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8"/>
      <c r="N264" s="88"/>
      <c r="O264" s="88"/>
      <c r="P264" s="88"/>
      <c r="Q264" s="88"/>
      <c r="R264" s="88"/>
      <c r="S264" s="88"/>
      <c r="T264" s="88"/>
    </row>
    <row r="265" spans="1:20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8"/>
      <c r="N265" s="88"/>
      <c r="O265" s="88"/>
      <c r="P265" s="88"/>
      <c r="Q265" s="88"/>
      <c r="R265" s="88"/>
      <c r="S265" s="88"/>
      <c r="T265" s="88"/>
    </row>
    <row r="266" spans="1:20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8"/>
      <c r="N266" s="88"/>
      <c r="O266" s="88"/>
      <c r="P266" s="88"/>
      <c r="Q266" s="88"/>
      <c r="R266" s="88"/>
      <c r="S266" s="88"/>
      <c r="T266" s="88"/>
    </row>
    <row r="267" spans="1:20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8"/>
      <c r="N267" s="88"/>
      <c r="O267" s="88"/>
      <c r="P267" s="88"/>
      <c r="Q267" s="88"/>
      <c r="R267" s="88"/>
      <c r="S267" s="88"/>
      <c r="T267" s="88"/>
    </row>
    <row r="268" spans="1:20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8"/>
      <c r="N268" s="88"/>
      <c r="O268" s="88"/>
      <c r="P268" s="88"/>
      <c r="Q268" s="88"/>
      <c r="R268" s="88"/>
      <c r="S268" s="88"/>
      <c r="T268" s="88"/>
    </row>
    <row r="269" spans="1:20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8"/>
      <c r="N269" s="88"/>
      <c r="O269" s="88"/>
      <c r="P269" s="88"/>
      <c r="Q269" s="88"/>
      <c r="R269" s="88"/>
      <c r="S269" s="88"/>
      <c r="T269" s="88"/>
    </row>
    <row r="270" spans="1:20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8"/>
      <c r="N270" s="88"/>
      <c r="O270" s="88"/>
      <c r="P270" s="88"/>
      <c r="Q270" s="88"/>
      <c r="R270" s="88"/>
      <c r="S270" s="88"/>
      <c r="T270" s="88"/>
    </row>
    <row r="271" spans="1:20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8"/>
      <c r="N271" s="88"/>
      <c r="O271" s="88"/>
      <c r="P271" s="88"/>
      <c r="Q271" s="88"/>
      <c r="R271" s="88"/>
      <c r="S271" s="88"/>
      <c r="T271" s="88"/>
    </row>
    <row r="272" spans="1:20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8"/>
      <c r="N272" s="88"/>
      <c r="O272" s="88"/>
      <c r="P272" s="88"/>
      <c r="Q272" s="88"/>
      <c r="R272" s="88"/>
      <c r="S272" s="88"/>
      <c r="T272" s="88"/>
    </row>
    <row r="273" spans="1:20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8"/>
      <c r="N273" s="88"/>
      <c r="O273" s="88"/>
      <c r="P273" s="88"/>
      <c r="Q273" s="88"/>
      <c r="R273" s="88"/>
      <c r="S273" s="88"/>
      <c r="T273" s="88"/>
    </row>
    <row r="274" spans="1:20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8"/>
      <c r="N274" s="88"/>
      <c r="O274" s="88"/>
      <c r="P274" s="88"/>
      <c r="Q274" s="88"/>
      <c r="R274" s="88"/>
      <c r="S274" s="88"/>
      <c r="T274" s="88"/>
    </row>
    <row r="275" spans="1:20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8"/>
      <c r="N275" s="88"/>
      <c r="O275" s="88"/>
      <c r="P275" s="88"/>
      <c r="Q275" s="88"/>
      <c r="R275" s="88"/>
      <c r="S275" s="88"/>
      <c r="T275" s="88"/>
    </row>
    <row r="276" spans="1:20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8"/>
      <c r="N276" s="88"/>
      <c r="O276" s="88"/>
      <c r="P276" s="88"/>
      <c r="Q276" s="88"/>
      <c r="R276" s="88"/>
      <c r="S276" s="88"/>
      <c r="T276" s="88"/>
    </row>
    <row r="277" spans="1:20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8"/>
      <c r="N277" s="88"/>
      <c r="O277" s="88"/>
      <c r="P277" s="88"/>
      <c r="Q277" s="88"/>
      <c r="R277" s="88"/>
      <c r="S277" s="88"/>
      <c r="T277" s="88"/>
    </row>
    <row r="278" spans="1:20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8"/>
      <c r="N278" s="88"/>
      <c r="O278" s="88"/>
      <c r="P278" s="88"/>
      <c r="Q278" s="88"/>
      <c r="R278" s="88"/>
      <c r="S278" s="88"/>
      <c r="T278" s="88"/>
    </row>
    <row r="279" spans="1:20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8"/>
      <c r="N279" s="88"/>
      <c r="O279" s="88"/>
      <c r="P279" s="88"/>
      <c r="Q279" s="88"/>
      <c r="R279" s="88"/>
      <c r="S279" s="88"/>
      <c r="T279" s="88"/>
    </row>
    <row r="280" spans="1:20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8"/>
      <c r="N280" s="88"/>
      <c r="O280" s="88"/>
      <c r="P280" s="88"/>
      <c r="Q280" s="88"/>
      <c r="R280" s="88"/>
      <c r="S280" s="88"/>
      <c r="T280" s="88"/>
    </row>
    <row r="281" spans="1:20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8"/>
      <c r="N281" s="88"/>
      <c r="O281" s="88"/>
      <c r="P281" s="88"/>
      <c r="Q281" s="88"/>
      <c r="R281" s="88"/>
      <c r="S281" s="88"/>
      <c r="T281" s="88"/>
    </row>
    <row r="282" spans="1:20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8"/>
      <c r="N282" s="88"/>
      <c r="O282" s="88"/>
      <c r="P282" s="88"/>
      <c r="Q282" s="88"/>
      <c r="R282" s="88"/>
      <c r="S282" s="88"/>
      <c r="T282" s="88"/>
    </row>
    <row r="283" spans="1:20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8"/>
      <c r="N283" s="88"/>
      <c r="O283" s="88"/>
      <c r="P283" s="88"/>
      <c r="Q283" s="88"/>
      <c r="R283" s="88"/>
      <c r="S283" s="88"/>
      <c r="T283" s="88"/>
    </row>
    <row r="284" spans="1:20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8"/>
      <c r="N284" s="88"/>
      <c r="O284" s="88"/>
      <c r="P284" s="88"/>
      <c r="Q284" s="88"/>
      <c r="R284" s="88"/>
      <c r="S284" s="88"/>
      <c r="T284" s="88"/>
    </row>
    <row r="285" spans="1:20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8"/>
      <c r="N285" s="88"/>
      <c r="O285" s="88"/>
      <c r="P285" s="88"/>
      <c r="Q285" s="88"/>
      <c r="R285" s="88"/>
      <c r="S285" s="88"/>
      <c r="T285" s="88"/>
    </row>
    <row r="286" spans="1:20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8"/>
      <c r="N286" s="88"/>
      <c r="O286" s="88"/>
      <c r="P286" s="88"/>
      <c r="Q286" s="88"/>
      <c r="R286" s="88"/>
      <c r="S286" s="88"/>
      <c r="T286" s="88"/>
    </row>
    <row r="287" spans="1:20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8"/>
      <c r="N287" s="88"/>
      <c r="O287" s="88"/>
      <c r="P287" s="88"/>
      <c r="Q287" s="88"/>
      <c r="R287" s="88"/>
      <c r="S287" s="88"/>
      <c r="T287" s="88"/>
    </row>
    <row r="288" spans="1:20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8"/>
      <c r="N288" s="88"/>
      <c r="O288" s="88"/>
      <c r="P288" s="88"/>
      <c r="Q288" s="88"/>
      <c r="R288" s="88"/>
      <c r="S288" s="88"/>
      <c r="T288" s="88"/>
    </row>
    <row r="289" spans="1:20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8"/>
      <c r="N289" s="88"/>
      <c r="O289" s="88"/>
      <c r="P289" s="88"/>
      <c r="Q289" s="88"/>
      <c r="R289" s="88"/>
      <c r="S289" s="88"/>
      <c r="T289" s="88"/>
    </row>
    <row r="290" spans="1:20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8"/>
      <c r="N290" s="88"/>
      <c r="O290" s="88"/>
      <c r="P290" s="88"/>
      <c r="Q290" s="88"/>
      <c r="R290" s="88"/>
      <c r="S290" s="88"/>
      <c r="T290" s="88"/>
    </row>
    <row r="291" spans="1:20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8"/>
      <c r="N291" s="88"/>
      <c r="O291" s="88"/>
      <c r="P291" s="88"/>
      <c r="Q291" s="88"/>
      <c r="R291" s="88"/>
      <c r="S291" s="88"/>
      <c r="T291" s="88"/>
    </row>
    <row r="292" spans="1:20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8"/>
      <c r="N292" s="88"/>
      <c r="O292" s="88"/>
      <c r="P292" s="88"/>
      <c r="Q292" s="88"/>
      <c r="R292" s="88"/>
      <c r="S292" s="88"/>
      <c r="T292" s="88"/>
    </row>
    <row r="293" spans="1:20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8"/>
      <c r="N293" s="88"/>
      <c r="O293" s="88"/>
      <c r="P293" s="88"/>
      <c r="Q293" s="88"/>
      <c r="R293" s="88"/>
      <c r="S293" s="88"/>
      <c r="T293" s="88"/>
    </row>
    <row r="294" spans="1:20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8"/>
      <c r="N294" s="88"/>
      <c r="O294" s="88"/>
      <c r="P294" s="88"/>
      <c r="Q294" s="88"/>
      <c r="R294" s="88"/>
      <c r="S294" s="88"/>
      <c r="T294" s="88"/>
    </row>
    <row r="295" spans="1:20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8"/>
      <c r="N295" s="88"/>
      <c r="O295" s="88"/>
      <c r="P295" s="88"/>
      <c r="Q295" s="88"/>
      <c r="R295" s="88"/>
      <c r="S295" s="88"/>
      <c r="T295" s="88"/>
    </row>
    <row r="296" spans="1:20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8"/>
      <c r="N296" s="88"/>
      <c r="O296" s="88"/>
      <c r="P296" s="88"/>
      <c r="Q296" s="88"/>
      <c r="R296" s="88"/>
      <c r="S296" s="88"/>
      <c r="T296" s="88"/>
    </row>
    <row r="297" spans="1:20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8"/>
      <c r="N297" s="88"/>
      <c r="O297" s="88"/>
      <c r="P297" s="88"/>
      <c r="Q297" s="88"/>
      <c r="R297" s="88"/>
      <c r="S297" s="88"/>
      <c r="T297" s="88"/>
    </row>
    <row r="298" spans="1:20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8"/>
      <c r="N298" s="88"/>
      <c r="O298" s="88"/>
      <c r="P298" s="88"/>
      <c r="Q298" s="88"/>
      <c r="R298" s="88"/>
      <c r="S298" s="88"/>
      <c r="T298" s="88"/>
    </row>
    <row r="299" spans="1:20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8"/>
      <c r="N299" s="88"/>
      <c r="O299" s="88"/>
      <c r="P299" s="88"/>
      <c r="Q299" s="88"/>
      <c r="R299" s="88"/>
      <c r="S299" s="88"/>
      <c r="T299" s="88"/>
    </row>
    <row r="300" spans="1:20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8"/>
      <c r="N300" s="88"/>
      <c r="O300" s="88"/>
      <c r="P300" s="88"/>
      <c r="Q300" s="88"/>
      <c r="R300" s="88"/>
      <c r="S300" s="88"/>
      <c r="T300" s="88"/>
    </row>
    <row r="301" spans="1:20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8"/>
      <c r="N301" s="88"/>
      <c r="O301" s="88"/>
      <c r="P301" s="88"/>
      <c r="Q301" s="88"/>
      <c r="R301" s="88"/>
      <c r="S301" s="88"/>
      <c r="T301" s="88"/>
    </row>
    <row r="302" spans="1:20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8"/>
      <c r="N302" s="88"/>
      <c r="O302" s="88"/>
      <c r="P302" s="88"/>
      <c r="Q302" s="88"/>
      <c r="R302" s="88"/>
      <c r="S302" s="88"/>
      <c r="T302" s="88"/>
    </row>
    <row r="303" spans="1:20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8"/>
      <c r="N303" s="88"/>
      <c r="O303" s="88"/>
      <c r="P303" s="88"/>
      <c r="Q303" s="88"/>
      <c r="R303" s="88"/>
      <c r="S303" s="88"/>
      <c r="T303" s="88"/>
    </row>
    <row r="304" spans="1:20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8"/>
      <c r="N304" s="88"/>
      <c r="O304" s="88"/>
      <c r="P304" s="88"/>
      <c r="Q304" s="88"/>
      <c r="R304" s="88"/>
      <c r="S304" s="88"/>
      <c r="T304" s="88"/>
    </row>
    <row r="305" spans="1:20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8"/>
      <c r="N305" s="88"/>
      <c r="O305" s="88"/>
      <c r="P305" s="88"/>
      <c r="Q305" s="88"/>
      <c r="R305" s="88"/>
      <c r="S305" s="88"/>
      <c r="T305" s="88"/>
    </row>
    <row r="306" spans="1:20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8"/>
      <c r="N306" s="88"/>
      <c r="O306" s="88"/>
      <c r="P306" s="88"/>
      <c r="Q306" s="88"/>
      <c r="R306" s="88"/>
      <c r="S306" s="88"/>
      <c r="T306" s="88"/>
    </row>
    <row r="307" spans="1:20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8"/>
      <c r="N307" s="88"/>
      <c r="O307" s="88"/>
      <c r="P307" s="88"/>
      <c r="Q307" s="88"/>
      <c r="R307" s="88"/>
      <c r="S307" s="88"/>
      <c r="T307" s="88"/>
    </row>
    <row r="308" spans="1:20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8"/>
      <c r="N308" s="88"/>
      <c r="O308" s="88"/>
      <c r="P308" s="88"/>
      <c r="Q308" s="88"/>
      <c r="R308" s="88"/>
      <c r="S308" s="88"/>
      <c r="T308" s="88"/>
    </row>
    <row r="309" spans="1:20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8"/>
      <c r="N309" s="88"/>
      <c r="O309" s="88"/>
      <c r="P309" s="88"/>
      <c r="Q309" s="88"/>
      <c r="R309" s="88"/>
      <c r="S309" s="88"/>
      <c r="T309" s="88"/>
    </row>
    <row r="310" spans="1:20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8"/>
      <c r="N310" s="88"/>
      <c r="O310" s="88"/>
      <c r="P310" s="88"/>
      <c r="Q310" s="88"/>
      <c r="R310" s="88"/>
      <c r="S310" s="88"/>
      <c r="T310" s="88"/>
    </row>
    <row r="311" spans="1:20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8"/>
      <c r="N311" s="88"/>
      <c r="O311" s="88"/>
      <c r="P311" s="88"/>
      <c r="Q311" s="88"/>
      <c r="R311" s="88"/>
      <c r="S311" s="88"/>
      <c r="T311" s="88"/>
    </row>
    <row r="312" spans="1:20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8"/>
      <c r="N312" s="88"/>
      <c r="O312" s="88"/>
      <c r="P312" s="88"/>
      <c r="Q312" s="88"/>
      <c r="R312" s="88"/>
      <c r="S312" s="88"/>
      <c r="T312" s="88"/>
    </row>
    <row r="313" spans="1:20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8"/>
      <c r="N313" s="88"/>
      <c r="O313" s="88"/>
      <c r="P313" s="88"/>
      <c r="Q313" s="88"/>
      <c r="R313" s="88"/>
      <c r="S313" s="88"/>
      <c r="T313" s="88"/>
    </row>
    <row r="314" spans="1:20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8"/>
      <c r="N314" s="88"/>
      <c r="O314" s="88"/>
      <c r="P314" s="88"/>
      <c r="Q314" s="88"/>
      <c r="R314" s="88"/>
      <c r="S314" s="88"/>
      <c r="T314" s="88"/>
    </row>
    <row r="315" spans="1:20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8"/>
      <c r="N315" s="88"/>
      <c r="O315" s="88"/>
      <c r="P315" s="88"/>
      <c r="Q315" s="88"/>
      <c r="R315" s="88"/>
      <c r="S315" s="88"/>
      <c r="T315" s="88"/>
    </row>
    <row r="316" spans="1:20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8"/>
      <c r="N316" s="88"/>
      <c r="O316" s="88"/>
      <c r="P316" s="88"/>
      <c r="Q316" s="88"/>
      <c r="R316" s="88"/>
      <c r="S316" s="88"/>
      <c r="T316" s="88"/>
    </row>
    <row r="317" spans="1:20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8"/>
      <c r="N317" s="88"/>
      <c r="O317" s="88"/>
      <c r="P317" s="88"/>
      <c r="Q317" s="88"/>
      <c r="R317" s="88"/>
      <c r="S317" s="88"/>
      <c r="T317" s="88"/>
    </row>
    <row r="318" spans="1:20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8"/>
      <c r="N318" s="88"/>
      <c r="O318" s="88"/>
      <c r="P318" s="88"/>
      <c r="Q318" s="88"/>
      <c r="R318" s="88"/>
      <c r="S318" s="88"/>
      <c r="T318" s="88"/>
    </row>
    <row r="319" spans="1:20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8"/>
      <c r="N319" s="88"/>
      <c r="O319" s="88"/>
      <c r="P319" s="88"/>
      <c r="Q319" s="88"/>
      <c r="R319" s="88"/>
      <c r="S319" s="88"/>
      <c r="T319" s="88"/>
    </row>
    <row r="320" spans="1:20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8"/>
      <c r="N320" s="88"/>
      <c r="O320" s="88"/>
      <c r="P320" s="88"/>
      <c r="Q320" s="88"/>
      <c r="R320" s="88"/>
      <c r="S320" s="88"/>
      <c r="T320" s="88"/>
    </row>
    <row r="321" spans="1:20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8"/>
      <c r="N321" s="88"/>
      <c r="O321" s="88"/>
      <c r="P321" s="88"/>
      <c r="Q321" s="88"/>
      <c r="R321" s="88"/>
      <c r="S321" s="88"/>
      <c r="T321" s="88"/>
    </row>
    <row r="322" spans="1:20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8"/>
      <c r="N322" s="88"/>
      <c r="O322" s="88"/>
      <c r="P322" s="88"/>
      <c r="Q322" s="88"/>
      <c r="R322" s="88"/>
      <c r="S322" s="88"/>
      <c r="T322" s="88"/>
    </row>
    <row r="323" spans="1:20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8"/>
      <c r="N323" s="88"/>
      <c r="O323" s="88"/>
      <c r="P323" s="88"/>
      <c r="Q323" s="88"/>
      <c r="R323" s="88"/>
      <c r="S323" s="88"/>
      <c r="T323" s="88"/>
    </row>
    <row r="324" spans="1:20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8"/>
      <c r="N324" s="88"/>
      <c r="O324" s="88"/>
      <c r="P324" s="88"/>
      <c r="Q324" s="88"/>
      <c r="R324" s="88"/>
      <c r="S324" s="88"/>
      <c r="T324" s="88"/>
    </row>
    <row r="325" spans="1:20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8"/>
      <c r="N325" s="88"/>
      <c r="O325" s="88"/>
      <c r="P325" s="88"/>
      <c r="Q325" s="88"/>
      <c r="R325" s="88"/>
      <c r="S325" s="88"/>
      <c r="T325" s="88"/>
    </row>
    <row r="326" spans="1:20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8"/>
      <c r="N326" s="88"/>
      <c r="O326" s="88"/>
      <c r="P326" s="88"/>
      <c r="Q326" s="88"/>
      <c r="R326" s="88"/>
      <c r="S326" s="88"/>
      <c r="T326" s="88"/>
    </row>
    <row r="327" spans="1:20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8"/>
      <c r="N327" s="88"/>
      <c r="O327" s="88"/>
      <c r="P327" s="88"/>
      <c r="Q327" s="88"/>
      <c r="R327" s="88"/>
      <c r="S327" s="88"/>
      <c r="T327" s="88"/>
    </row>
    <row r="328" spans="1:20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8"/>
      <c r="N328" s="88"/>
      <c r="O328" s="88"/>
      <c r="P328" s="88"/>
      <c r="Q328" s="88"/>
      <c r="R328" s="88"/>
      <c r="S328" s="88"/>
      <c r="T328" s="88"/>
    </row>
    <row r="329" spans="1:20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8"/>
      <c r="N329" s="88"/>
      <c r="O329" s="88"/>
      <c r="P329" s="88"/>
      <c r="Q329" s="88"/>
      <c r="R329" s="88"/>
      <c r="S329" s="88"/>
      <c r="T329" s="88"/>
    </row>
    <row r="330" spans="1:20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8"/>
      <c r="N330" s="88"/>
      <c r="O330" s="88"/>
      <c r="P330" s="88"/>
      <c r="Q330" s="88"/>
      <c r="R330" s="88"/>
      <c r="S330" s="88"/>
      <c r="T330" s="88"/>
    </row>
    <row r="331" spans="1:20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8"/>
      <c r="N331" s="88"/>
      <c r="O331" s="88"/>
      <c r="P331" s="88"/>
      <c r="Q331" s="88"/>
      <c r="R331" s="88"/>
      <c r="S331" s="88"/>
      <c r="T331" s="88"/>
    </row>
    <row r="332" spans="1:20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8"/>
      <c r="N332" s="88"/>
      <c r="O332" s="88"/>
      <c r="P332" s="88"/>
      <c r="Q332" s="88"/>
      <c r="R332" s="88"/>
      <c r="S332" s="88"/>
      <c r="T332" s="88"/>
    </row>
    <row r="333" spans="1:20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8"/>
      <c r="N333" s="88"/>
      <c r="O333" s="88"/>
      <c r="P333" s="88"/>
      <c r="Q333" s="88"/>
      <c r="R333" s="88"/>
      <c r="S333" s="88"/>
      <c r="T333" s="88"/>
    </row>
    <row r="334" spans="1:20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8"/>
      <c r="N334" s="88"/>
      <c r="O334" s="88"/>
      <c r="P334" s="88"/>
      <c r="Q334" s="88"/>
      <c r="R334" s="88"/>
      <c r="S334" s="88"/>
      <c r="T334" s="88"/>
    </row>
    <row r="335" spans="1:20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8"/>
      <c r="N335" s="88"/>
      <c r="O335" s="88"/>
      <c r="P335" s="88"/>
      <c r="Q335" s="88"/>
      <c r="R335" s="88"/>
      <c r="S335" s="88"/>
      <c r="T335" s="88"/>
    </row>
    <row r="336" spans="1:20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8"/>
      <c r="N336" s="88"/>
      <c r="O336" s="88"/>
      <c r="P336" s="88"/>
      <c r="Q336" s="88"/>
      <c r="R336" s="88"/>
      <c r="S336" s="88"/>
      <c r="T336" s="88"/>
    </row>
    <row r="337" spans="1:20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8"/>
      <c r="N337" s="88"/>
      <c r="O337" s="88"/>
      <c r="P337" s="88"/>
      <c r="Q337" s="88"/>
      <c r="R337" s="88"/>
      <c r="S337" s="88"/>
      <c r="T337" s="88"/>
    </row>
    <row r="338" spans="1:20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8"/>
      <c r="N338" s="88"/>
      <c r="O338" s="88"/>
      <c r="P338" s="88"/>
      <c r="Q338" s="88"/>
      <c r="R338" s="88"/>
      <c r="S338" s="88"/>
      <c r="T338" s="88"/>
    </row>
    <row r="339" spans="1:20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8"/>
      <c r="N339" s="88"/>
      <c r="O339" s="88"/>
      <c r="P339" s="88"/>
      <c r="Q339" s="88"/>
      <c r="R339" s="88"/>
      <c r="S339" s="88"/>
      <c r="T339" s="88"/>
    </row>
    <row r="340" spans="1:20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8"/>
      <c r="N340" s="88"/>
      <c r="O340" s="88"/>
      <c r="P340" s="88"/>
      <c r="Q340" s="88"/>
      <c r="R340" s="88"/>
      <c r="S340" s="88"/>
      <c r="T340" s="88"/>
    </row>
    <row r="341" spans="1:20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8"/>
      <c r="N341" s="88"/>
      <c r="O341" s="88"/>
      <c r="P341" s="88"/>
      <c r="Q341" s="88"/>
      <c r="R341" s="88"/>
      <c r="S341" s="88"/>
      <c r="T341" s="88"/>
    </row>
    <row r="342" spans="1:20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8"/>
      <c r="N342" s="88"/>
      <c r="O342" s="88"/>
      <c r="P342" s="88"/>
      <c r="Q342" s="88"/>
      <c r="R342" s="88"/>
      <c r="S342" s="88"/>
      <c r="T342" s="88"/>
    </row>
    <row r="343" spans="1:20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8"/>
      <c r="N343" s="88"/>
      <c r="O343" s="88"/>
      <c r="P343" s="88"/>
      <c r="Q343" s="88"/>
      <c r="R343" s="88"/>
      <c r="S343" s="88"/>
      <c r="T343" s="88"/>
    </row>
    <row r="344" spans="1:20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8"/>
      <c r="N344" s="88"/>
      <c r="O344" s="88"/>
      <c r="P344" s="88"/>
      <c r="Q344" s="88"/>
      <c r="R344" s="88"/>
      <c r="S344" s="88"/>
      <c r="T344" s="88"/>
    </row>
    <row r="345" spans="1:20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8"/>
      <c r="N345" s="88"/>
      <c r="O345" s="88"/>
      <c r="P345" s="88"/>
      <c r="Q345" s="88"/>
      <c r="R345" s="88"/>
      <c r="S345" s="88"/>
      <c r="T345" s="88"/>
    </row>
    <row r="346" spans="1:20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8"/>
      <c r="N346" s="88"/>
      <c r="O346" s="88"/>
      <c r="P346" s="88"/>
      <c r="Q346" s="88"/>
      <c r="R346" s="88"/>
      <c r="S346" s="88"/>
      <c r="T346" s="88"/>
    </row>
    <row r="347" spans="1:20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8"/>
      <c r="N347" s="88"/>
      <c r="O347" s="88"/>
      <c r="P347" s="88"/>
      <c r="Q347" s="88"/>
      <c r="R347" s="88"/>
      <c r="S347" s="88"/>
      <c r="T347" s="88"/>
    </row>
    <row r="348" spans="1:20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8"/>
      <c r="N348" s="88"/>
      <c r="O348" s="88"/>
      <c r="P348" s="88"/>
      <c r="Q348" s="88"/>
      <c r="R348" s="88"/>
      <c r="S348" s="88"/>
      <c r="T348" s="88"/>
    </row>
    <row r="349" spans="1:20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8"/>
      <c r="N349" s="88"/>
      <c r="O349" s="88"/>
      <c r="P349" s="88"/>
      <c r="Q349" s="88"/>
      <c r="R349" s="88"/>
      <c r="S349" s="88"/>
      <c r="T349" s="88"/>
    </row>
    <row r="350" spans="1:20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8"/>
      <c r="N350" s="88"/>
      <c r="O350" s="88"/>
      <c r="P350" s="88"/>
      <c r="Q350" s="88"/>
      <c r="R350" s="88"/>
      <c r="S350" s="88"/>
      <c r="T350" s="88"/>
    </row>
    <row r="351" spans="1:20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8"/>
      <c r="N351" s="88"/>
      <c r="O351" s="88"/>
      <c r="P351" s="88"/>
      <c r="Q351" s="88"/>
      <c r="R351" s="88"/>
      <c r="S351" s="88"/>
      <c r="T351" s="88"/>
    </row>
    <row r="352" spans="1:20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8"/>
      <c r="N352" s="88"/>
      <c r="O352" s="88"/>
      <c r="P352" s="88"/>
      <c r="Q352" s="88"/>
      <c r="R352" s="88"/>
      <c r="S352" s="88"/>
      <c r="T352" s="88"/>
    </row>
    <row r="353" spans="1:20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8"/>
      <c r="N353" s="88"/>
      <c r="O353" s="88"/>
      <c r="P353" s="88"/>
      <c r="Q353" s="88"/>
      <c r="R353" s="88"/>
      <c r="S353" s="88"/>
      <c r="T353" s="88"/>
    </row>
    <row r="354" spans="1:20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8"/>
      <c r="N354" s="88"/>
      <c r="O354" s="88"/>
      <c r="P354" s="88"/>
      <c r="Q354" s="88"/>
      <c r="R354" s="88"/>
      <c r="S354" s="88"/>
      <c r="T354" s="88"/>
    </row>
    <row r="355" spans="1:20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8"/>
      <c r="N355" s="88"/>
      <c r="O355" s="88"/>
      <c r="P355" s="88"/>
      <c r="Q355" s="88"/>
      <c r="R355" s="88"/>
      <c r="S355" s="88"/>
      <c r="T355" s="88"/>
    </row>
    <row r="356" spans="1:20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8"/>
      <c r="N356" s="88"/>
      <c r="O356" s="88"/>
      <c r="P356" s="88"/>
      <c r="Q356" s="88"/>
      <c r="R356" s="88"/>
      <c r="S356" s="88"/>
      <c r="T356" s="88"/>
    </row>
    <row r="357" spans="1:20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8"/>
      <c r="N357" s="88"/>
      <c r="O357" s="88"/>
      <c r="P357" s="88"/>
      <c r="Q357" s="88"/>
      <c r="R357" s="88"/>
      <c r="S357" s="88"/>
      <c r="T357" s="88"/>
    </row>
    <row r="358" spans="1:20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8"/>
      <c r="N358" s="88"/>
      <c r="O358" s="88"/>
      <c r="P358" s="88"/>
      <c r="Q358" s="88"/>
      <c r="R358" s="88"/>
      <c r="S358" s="88"/>
      <c r="T358" s="88"/>
    </row>
    <row r="359" spans="1:20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8"/>
      <c r="N359" s="88"/>
      <c r="O359" s="88"/>
      <c r="P359" s="88"/>
      <c r="Q359" s="88"/>
      <c r="R359" s="88"/>
      <c r="S359" s="88"/>
      <c r="T359" s="88"/>
    </row>
    <row r="360" spans="1:20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8"/>
      <c r="N360" s="88"/>
      <c r="O360" s="88"/>
      <c r="P360" s="88"/>
      <c r="Q360" s="88"/>
      <c r="R360" s="88"/>
      <c r="S360" s="88"/>
      <c r="T360" s="88"/>
    </row>
    <row r="361" spans="1:20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8"/>
      <c r="N361" s="88"/>
      <c r="O361" s="88"/>
      <c r="P361" s="88"/>
      <c r="Q361" s="88"/>
      <c r="R361" s="88"/>
      <c r="S361" s="88"/>
      <c r="T361" s="88"/>
    </row>
    <row r="362" spans="1:20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8"/>
      <c r="N362" s="88"/>
      <c r="O362" s="88"/>
      <c r="P362" s="88"/>
      <c r="Q362" s="88"/>
      <c r="R362" s="88"/>
      <c r="S362" s="88"/>
      <c r="T362" s="88"/>
    </row>
    <row r="363" spans="1:20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8"/>
      <c r="N363" s="88"/>
      <c r="O363" s="88"/>
      <c r="P363" s="88"/>
      <c r="Q363" s="88"/>
      <c r="R363" s="88"/>
      <c r="S363" s="88"/>
      <c r="T363" s="88"/>
    </row>
    <row r="364" spans="1:20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8"/>
      <c r="N364" s="88"/>
      <c r="O364" s="88"/>
      <c r="P364" s="88"/>
      <c r="Q364" s="88"/>
      <c r="R364" s="88"/>
      <c r="S364" s="88"/>
      <c r="T364" s="88"/>
    </row>
    <row r="365" spans="1:20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8"/>
      <c r="N365" s="88"/>
      <c r="O365" s="88"/>
      <c r="P365" s="88"/>
      <c r="Q365" s="88"/>
      <c r="R365" s="88"/>
      <c r="S365" s="88"/>
      <c r="T365" s="88"/>
    </row>
    <row r="366" spans="1:20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8"/>
      <c r="N366" s="88"/>
      <c r="O366" s="88"/>
      <c r="P366" s="88"/>
      <c r="Q366" s="88"/>
      <c r="R366" s="88"/>
      <c r="S366" s="88"/>
      <c r="T366" s="88"/>
    </row>
    <row r="367" spans="1:20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8"/>
      <c r="N367" s="88"/>
      <c r="O367" s="88"/>
      <c r="P367" s="88"/>
      <c r="Q367" s="88"/>
      <c r="R367" s="88"/>
      <c r="S367" s="88"/>
      <c r="T367" s="88"/>
    </row>
    <row r="368" spans="1:20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8"/>
      <c r="N368" s="88"/>
      <c r="O368" s="88"/>
      <c r="P368" s="88"/>
      <c r="Q368" s="88"/>
      <c r="R368" s="88"/>
      <c r="S368" s="88"/>
      <c r="T368" s="88"/>
    </row>
    <row r="369" spans="1:20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8"/>
      <c r="N369" s="88"/>
      <c r="O369" s="88"/>
      <c r="P369" s="88"/>
      <c r="Q369" s="88"/>
      <c r="R369" s="88"/>
      <c r="S369" s="88"/>
      <c r="T369" s="88"/>
    </row>
    <row r="370" spans="1:20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8"/>
      <c r="N370" s="88"/>
      <c r="O370" s="88"/>
      <c r="P370" s="88"/>
      <c r="Q370" s="88"/>
      <c r="R370" s="88"/>
      <c r="S370" s="88"/>
      <c r="T370" s="88"/>
    </row>
    <row r="371" spans="1:20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8"/>
      <c r="N371" s="88"/>
      <c r="O371" s="88"/>
      <c r="P371" s="88"/>
      <c r="Q371" s="88"/>
      <c r="R371" s="88"/>
      <c r="S371" s="88"/>
      <c r="T371" s="88"/>
    </row>
    <row r="372" spans="1:20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8"/>
      <c r="N372" s="88"/>
      <c r="O372" s="88"/>
      <c r="P372" s="88"/>
      <c r="Q372" s="88"/>
      <c r="R372" s="88"/>
      <c r="S372" s="88"/>
      <c r="T372" s="88"/>
    </row>
    <row r="373" spans="1:20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8"/>
      <c r="N373" s="88"/>
      <c r="O373" s="88"/>
      <c r="P373" s="88"/>
      <c r="Q373" s="88"/>
      <c r="R373" s="88"/>
      <c r="S373" s="88"/>
      <c r="T373" s="88"/>
    </row>
    <row r="374" spans="1:20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8"/>
      <c r="N374" s="88"/>
      <c r="O374" s="88"/>
      <c r="P374" s="88"/>
      <c r="Q374" s="88"/>
      <c r="R374" s="88"/>
      <c r="S374" s="88"/>
      <c r="T374" s="88"/>
    </row>
    <row r="375" spans="1:20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8"/>
      <c r="N375" s="88"/>
      <c r="O375" s="88"/>
      <c r="P375" s="88"/>
      <c r="Q375" s="88"/>
      <c r="R375" s="88"/>
      <c r="S375" s="88"/>
      <c r="T375" s="88"/>
    </row>
    <row r="376" spans="1:20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8"/>
      <c r="N376" s="88"/>
      <c r="O376" s="88"/>
      <c r="P376" s="88"/>
      <c r="Q376" s="88"/>
      <c r="R376" s="88"/>
      <c r="S376" s="88"/>
      <c r="T376" s="88"/>
    </row>
    <row r="377" spans="1:20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8"/>
      <c r="N377" s="88"/>
      <c r="O377" s="88"/>
      <c r="P377" s="88"/>
      <c r="Q377" s="88"/>
      <c r="R377" s="88"/>
      <c r="S377" s="88"/>
      <c r="T377" s="88"/>
    </row>
    <row r="378" spans="1:20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8"/>
      <c r="N378" s="88"/>
      <c r="O378" s="88"/>
      <c r="P378" s="88"/>
      <c r="Q378" s="88"/>
      <c r="R378" s="88"/>
      <c r="S378" s="88"/>
      <c r="T378" s="88"/>
    </row>
    <row r="379" spans="1:20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8"/>
      <c r="N379" s="88"/>
      <c r="O379" s="88"/>
      <c r="P379" s="88"/>
      <c r="Q379" s="88"/>
      <c r="R379" s="88"/>
      <c r="S379" s="88"/>
      <c r="T379" s="88"/>
    </row>
    <row r="380" spans="1:20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8"/>
      <c r="N380" s="88"/>
      <c r="O380" s="88"/>
      <c r="P380" s="88"/>
      <c r="Q380" s="88"/>
      <c r="R380" s="88"/>
      <c r="S380" s="88"/>
      <c r="T380" s="88"/>
    </row>
    <row r="381" spans="1:20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8"/>
      <c r="N381" s="88"/>
      <c r="O381" s="88"/>
      <c r="P381" s="88"/>
      <c r="Q381" s="88"/>
      <c r="R381" s="88"/>
      <c r="S381" s="88"/>
      <c r="T381" s="88"/>
    </row>
    <row r="382" spans="1:20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8"/>
      <c r="N382" s="88"/>
      <c r="O382" s="88"/>
      <c r="P382" s="88"/>
      <c r="Q382" s="88"/>
      <c r="R382" s="88"/>
      <c r="S382" s="88"/>
      <c r="T382" s="88"/>
    </row>
    <row r="383" spans="1:20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8"/>
      <c r="N383" s="88"/>
      <c r="O383" s="88"/>
      <c r="P383" s="88"/>
      <c r="Q383" s="88"/>
      <c r="R383" s="88"/>
      <c r="S383" s="88"/>
      <c r="T383" s="88"/>
    </row>
    <row r="384" spans="1:20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8"/>
      <c r="N384" s="88"/>
      <c r="O384" s="88"/>
      <c r="P384" s="88"/>
      <c r="Q384" s="88"/>
      <c r="R384" s="88"/>
      <c r="S384" s="88"/>
      <c r="T384" s="88"/>
    </row>
    <row r="385" spans="1:20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8"/>
      <c r="N385" s="88"/>
      <c r="O385" s="88"/>
      <c r="P385" s="88"/>
      <c r="Q385" s="88"/>
      <c r="R385" s="88"/>
      <c r="S385" s="88"/>
      <c r="T385" s="88"/>
    </row>
    <row r="386" spans="1:20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8"/>
      <c r="N386" s="88"/>
      <c r="O386" s="88"/>
      <c r="P386" s="88"/>
      <c r="Q386" s="88"/>
      <c r="R386" s="88"/>
      <c r="S386" s="88"/>
      <c r="T386" s="88"/>
    </row>
    <row r="387" spans="1:20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8"/>
      <c r="N387" s="88"/>
      <c r="O387" s="88"/>
      <c r="P387" s="88"/>
      <c r="Q387" s="88"/>
      <c r="R387" s="88"/>
      <c r="S387" s="88"/>
      <c r="T387" s="88"/>
    </row>
    <row r="388" spans="1:20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8"/>
      <c r="N388" s="88"/>
      <c r="O388" s="88"/>
      <c r="P388" s="88"/>
      <c r="Q388" s="88"/>
      <c r="R388" s="88"/>
      <c r="S388" s="88"/>
      <c r="T388" s="88"/>
    </row>
    <row r="389" spans="1:20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8"/>
      <c r="N389" s="88"/>
      <c r="O389" s="88"/>
      <c r="P389" s="88"/>
      <c r="Q389" s="88"/>
      <c r="R389" s="88"/>
      <c r="S389" s="88"/>
      <c r="T389" s="88"/>
    </row>
    <row r="390" spans="1:20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8"/>
      <c r="N390" s="88"/>
      <c r="O390" s="88"/>
      <c r="P390" s="88"/>
      <c r="Q390" s="88"/>
      <c r="R390" s="88"/>
      <c r="S390" s="88"/>
      <c r="T390" s="88"/>
    </row>
    <row r="391" spans="1:20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8"/>
      <c r="N391" s="88"/>
      <c r="O391" s="88"/>
      <c r="P391" s="88"/>
      <c r="Q391" s="88"/>
      <c r="R391" s="88"/>
      <c r="S391" s="88"/>
      <c r="T391" s="88"/>
    </row>
    <row r="392" spans="1:20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8"/>
      <c r="N392" s="88"/>
      <c r="O392" s="88"/>
      <c r="P392" s="88"/>
      <c r="Q392" s="88"/>
      <c r="R392" s="88"/>
      <c r="S392" s="88"/>
      <c r="T392" s="88"/>
    </row>
    <row r="393" spans="1:20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8"/>
      <c r="N393" s="88"/>
      <c r="O393" s="88"/>
      <c r="P393" s="88"/>
      <c r="Q393" s="88"/>
      <c r="R393" s="88"/>
      <c r="S393" s="88"/>
      <c r="T393" s="88"/>
    </row>
    <row r="394" spans="1:20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8"/>
      <c r="N394" s="88"/>
      <c r="O394" s="88"/>
      <c r="P394" s="88"/>
      <c r="Q394" s="88"/>
      <c r="R394" s="88"/>
      <c r="S394" s="88"/>
      <c r="T394" s="88"/>
    </row>
    <row r="395" spans="1:20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8"/>
      <c r="N395" s="88"/>
      <c r="O395" s="88"/>
      <c r="P395" s="88"/>
      <c r="Q395" s="88"/>
      <c r="R395" s="88"/>
      <c r="S395" s="88"/>
      <c r="T395" s="88"/>
    </row>
    <row r="396" spans="1:20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8"/>
      <c r="N396" s="88"/>
      <c r="O396" s="88"/>
      <c r="P396" s="88"/>
      <c r="Q396" s="88"/>
      <c r="R396" s="88"/>
      <c r="S396" s="88"/>
      <c r="T396" s="88"/>
    </row>
    <row r="397" spans="1:20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8"/>
      <c r="N397" s="88"/>
      <c r="O397" s="88"/>
      <c r="P397" s="88"/>
      <c r="Q397" s="88"/>
      <c r="R397" s="88"/>
      <c r="S397" s="88"/>
      <c r="T397" s="88"/>
    </row>
    <row r="398" spans="1:20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8"/>
      <c r="N398" s="88"/>
      <c r="O398" s="88"/>
      <c r="P398" s="88"/>
      <c r="Q398" s="88"/>
      <c r="R398" s="88"/>
      <c r="S398" s="88"/>
      <c r="T398" s="88"/>
    </row>
    <row r="399" spans="1:20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8"/>
      <c r="N399" s="88"/>
      <c r="O399" s="88"/>
      <c r="P399" s="88"/>
      <c r="Q399" s="88"/>
      <c r="R399" s="88"/>
      <c r="S399" s="88"/>
      <c r="T399" s="88"/>
    </row>
    <row r="400" spans="1:20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8"/>
      <c r="N400" s="88"/>
      <c r="O400" s="88"/>
      <c r="P400" s="88"/>
      <c r="Q400" s="88"/>
      <c r="R400" s="88"/>
      <c r="S400" s="88"/>
      <c r="T400" s="88"/>
    </row>
    <row r="401" spans="1:20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8"/>
      <c r="N401" s="88"/>
      <c r="O401" s="88"/>
      <c r="P401" s="88"/>
      <c r="Q401" s="88"/>
      <c r="R401" s="88"/>
      <c r="S401" s="88"/>
      <c r="T401" s="88"/>
    </row>
    <row r="402" spans="1:20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8"/>
      <c r="N402" s="88"/>
      <c r="O402" s="88"/>
      <c r="P402" s="88"/>
      <c r="Q402" s="88"/>
      <c r="R402" s="88"/>
      <c r="S402" s="88"/>
      <c r="T402" s="88"/>
    </row>
    <row r="403" spans="1:20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8"/>
      <c r="N403" s="88"/>
      <c r="O403" s="88"/>
      <c r="P403" s="88"/>
      <c r="Q403" s="88"/>
      <c r="R403" s="88"/>
      <c r="S403" s="88"/>
      <c r="T403" s="88"/>
    </row>
    <row r="404" spans="1:20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8"/>
      <c r="N404" s="88"/>
      <c r="O404" s="88"/>
      <c r="P404" s="88"/>
      <c r="Q404" s="88"/>
      <c r="R404" s="88"/>
      <c r="S404" s="88"/>
      <c r="T404" s="88"/>
    </row>
    <row r="405" spans="1:20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8"/>
      <c r="N405" s="88"/>
      <c r="O405" s="88"/>
      <c r="P405" s="88"/>
      <c r="Q405" s="88"/>
      <c r="R405" s="88"/>
      <c r="S405" s="88"/>
      <c r="T405" s="88"/>
    </row>
    <row r="406" spans="1:20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8"/>
      <c r="N406" s="88"/>
      <c r="O406" s="88"/>
      <c r="P406" s="88"/>
      <c r="Q406" s="88"/>
      <c r="R406" s="88"/>
      <c r="S406" s="88"/>
      <c r="T406" s="88"/>
    </row>
    <row r="407" spans="1:20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8"/>
      <c r="N407" s="88"/>
      <c r="O407" s="88"/>
      <c r="P407" s="88"/>
      <c r="Q407" s="88"/>
      <c r="R407" s="88"/>
      <c r="S407" s="88"/>
      <c r="T407" s="88"/>
    </row>
    <row r="408" spans="1:20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8"/>
      <c r="N408" s="88"/>
      <c r="O408" s="88"/>
      <c r="P408" s="88"/>
      <c r="Q408" s="88"/>
      <c r="R408" s="88"/>
      <c r="S408" s="88"/>
      <c r="T408" s="88"/>
    </row>
    <row r="409" spans="1:20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8"/>
      <c r="N409" s="88"/>
      <c r="O409" s="88"/>
      <c r="P409" s="88"/>
      <c r="Q409" s="88"/>
      <c r="R409" s="88"/>
      <c r="S409" s="88"/>
      <c r="T409" s="88"/>
    </row>
    <row r="410" spans="1:20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8"/>
      <c r="N410" s="88"/>
      <c r="O410" s="88"/>
      <c r="P410" s="88"/>
      <c r="Q410" s="88"/>
      <c r="R410" s="88"/>
      <c r="S410" s="88"/>
      <c r="T410" s="88"/>
    </row>
    <row r="411" spans="1:20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8"/>
      <c r="N411" s="88"/>
      <c r="O411" s="88"/>
      <c r="P411" s="88"/>
      <c r="Q411" s="88"/>
      <c r="R411" s="88"/>
      <c r="S411" s="88"/>
      <c r="T411" s="88"/>
    </row>
    <row r="412" spans="1:20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8"/>
      <c r="N412" s="88"/>
      <c r="O412" s="88"/>
      <c r="P412" s="88"/>
      <c r="Q412" s="88"/>
      <c r="R412" s="88"/>
      <c r="S412" s="88"/>
      <c r="T412" s="88"/>
    </row>
    <row r="413" spans="1:20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8"/>
      <c r="N413" s="88"/>
      <c r="O413" s="88"/>
      <c r="P413" s="88"/>
      <c r="Q413" s="88"/>
      <c r="R413" s="88"/>
      <c r="S413" s="88"/>
      <c r="T413" s="88"/>
    </row>
    <row r="414" spans="1:20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8"/>
      <c r="N414" s="88"/>
      <c r="O414" s="88"/>
      <c r="P414" s="88"/>
      <c r="Q414" s="88"/>
      <c r="R414" s="88"/>
      <c r="S414" s="88"/>
      <c r="T414" s="88"/>
    </row>
    <row r="415" spans="1:20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8"/>
      <c r="N415" s="88"/>
      <c r="O415" s="88"/>
      <c r="P415" s="88"/>
      <c r="Q415" s="88"/>
      <c r="R415" s="88"/>
      <c r="S415" s="88"/>
      <c r="T415" s="88"/>
    </row>
    <row r="416" spans="1:20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8"/>
      <c r="N416" s="88"/>
      <c r="O416" s="88"/>
      <c r="P416" s="88"/>
      <c r="Q416" s="88"/>
      <c r="R416" s="88"/>
      <c r="S416" s="88"/>
      <c r="T416" s="88"/>
    </row>
    <row r="417" spans="1:20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8"/>
      <c r="N417" s="88"/>
      <c r="O417" s="88"/>
      <c r="P417" s="88"/>
      <c r="Q417" s="88"/>
      <c r="R417" s="88"/>
      <c r="S417" s="88"/>
      <c r="T417" s="88"/>
    </row>
    <row r="418" spans="1:20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8"/>
      <c r="N418" s="88"/>
      <c r="O418" s="88"/>
      <c r="P418" s="88"/>
      <c r="Q418" s="88"/>
      <c r="R418" s="88"/>
      <c r="S418" s="88"/>
      <c r="T418" s="88"/>
    </row>
    <row r="419" spans="1:20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8"/>
      <c r="N419" s="88"/>
      <c r="O419" s="88"/>
      <c r="P419" s="88"/>
      <c r="Q419" s="88"/>
      <c r="R419" s="88"/>
      <c r="S419" s="88"/>
      <c r="T419" s="88"/>
    </row>
    <row r="420" spans="1:20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8"/>
      <c r="N420" s="88"/>
      <c r="O420" s="88"/>
      <c r="P420" s="88"/>
      <c r="Q420" s="88"/>
      <c r="R420" s="88"/>
      <c r="S420" s="88"/>
      <c r="T420" s="88"/>
    </row>
    <row r="421" spans="1:20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8"/>
      <c r="N421" s="88"/>
      <c r="O421" s="88"/>
      <c r="P421" s="88"/>
      <c r="Q421" s="88"/>
      <c r="R421" s="88"/>
      <c r="S421" s="88"/>
      <c r="T421" s="88"/>
    </row>
    <row r="422" spans="1:20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8"/>
      <c r="N422" s="88"/>
      <c r="O422" s="88"/>
      <c r="P422" s="88"/>
      <c r="Q422" s="88"/>
      <c r="R422" s="88"/>
      <c r="S422" s="88"/>
      <c r="T422" s="88"/>
    </row>
    <row r="423" spans="1:20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8"/>
      <c r="N423" s="88"/>
      <c r="O423" s="88"/>
      <c r="P423" s="88"/>
      <c r="Q423" s="88"/>
      <c r="R423" s="88"/>
      <c r="S423" s="88"/>
      <c r="T423" s="88"/>
    </row>
    <row r="424" spans="1:20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8"/>
      <c r="N424" s="88"/>
      <c r="O424" s="88"/>
      <c r="P424" s="88"/>
      <c r="Q424" s="88"/>
      <c r="R424" s="88"/>
      <c r="S424" s="88"/>
      <c r="T424" s="88"/>
    </row>
    <row r="425" spans="1:20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8"/>
      <c r="N425" s="88"/>
      <c r="O425" s="88"/>
      <c r="P425" s="88"/>
      <c r="Q425" s="88"/>
      <c r="R425" s="88"/>
      <c r="S425" s="88"/>
      <c r="T425" s="88"/>
    </row>
    <row r="426" spans="1:20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8"/>
      <c r="N426" s="88"/>
      <c r="O426" s="88"/>
      <c r="P426" s="88"/>
      <c r="Q426" s="88"/>
      <c r="R426" s="88"/>
      <c r="S426" s="88"/>
      <c r="T426" s="88"/>
    </row>
    <row r="427" spans="1:20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8"/>
      <c r="N427" s="88"/>
      <c r="O427" s="88"/>
      <c r="P427" s="88"/>
      <c r="Q427" s="88"/>
      <c r="R427" s="88"/>
      <c r="S427" s="88"/>
      <c r="T427" s="88"/>
    </row>
    <row r="428" spans="1:20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8"/>
      <c r="N428" s="88"/>
      <c r="O428" s="88"/>
      <c r="P428" s="88"/>
      <c r="Q428" s="88"/>
      <c r="R428" s="88"/>
      <c r="S428" s="88"/>
      <c r="T428" s="88"/>
    </row>
    <row r="429" spans="1:20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8"/>
      <c r="N429" s="88"/>
      <c r="O429" s="88"/>
      <c r="P429" s="88"/>
      <c r="Q429" s="88"/>
      <c r="R429" s="88"/>
      <c r="S429" s="88"/>
      <c r="T429" s="88"/>
    </row>
    <row r="430" spans="1:20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8"/>
      <c r="N430" s="88"/>
      <c r="O430" s="88"/>
      <c r="P430" s="88"/>
      <c r="Q430" s="88"/>
      <c r="R430" s="88"/>
      <c r="S430" s="88"/>
      <c r="T430" s="88"/>
    </row>
    <row r="431" spans="1:20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8"/>
      <c r="N431" s="88"/>
      <c r="O431" s="88"/>
      <c r="P431" s="88"/>
      <c r="Q431" s="88"/>
      <c r="R431" s="88"/>
      <c r="S431" s="88"/>
      <c r="T431" s="88"/>
    </row>
    <row r="432" spans="1:20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8"/>
      <c r="N432" s="88"/>
      <c r="O432" s="88"/>
      <c r="P432" s="88"/>
      <c r="Q432" s="88"/>
      <c r="R432" s="88"/>
      <c r="S432" s="88"/>
      <c r="T432" s="88"/>
    </row>
    <row r="433" spans="1:20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8"/>
      <c r="N433" s="88"/>
      <c r="O433" s="88"/>
      <c r="P433" s="88"/>
      <c r="Q433" s="88"/>
      <c r="R433" s="88"/>
      <c r="S433" s="88"/>
      <c r="T433" s="88"/>
    </row>
    <row r="434" spans="1:20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8"/>
      <c r="N434" s="88"/>
      <c r="O434" s="88"/>
      <c r="P434" s="88"/>
      <c r="Q434" s="88"/>
      <c r="R434" s="88"/>
      <c r="S434" s="88"/>
      <c r="T434" s="88"/>
    </row>
    <row r="435" spans="1:20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8"/>
      <c r="N435" s="88"/>
      <c r="O435" s="88"/>
      <c r="P435" s="88"/>
      <c r="Q435" s="88"/>
      <c r="R435" s="88"/>
      <c r="S435" s="88"/>
      <c r="T435" s="88"/>
    </row>
    <row r="436" spans="1:20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8"/>
      <c r="N436" s="88"/>
      <c r="O436" s="88"/>
      <c r="P436" s="88"/>
      <c r="Q436" s="88"/>
      <c r="R436" s="88"/>
      <c r="S436" s="88"/>
      <c r="T436" s="88"/>
    </row>
    <row r="437" spans="1:20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8"/>
      <c r="N437" s="88"/>
      <c r="O437" s="88"/>
      <c r="P437" s="88"/>
      <c r="Q437" s="88"/>
      <c r="R437" s="88"/>
      <c r="S437" s="88"/>
      <c r="T437" s="88"/>
    </row>
    <row r="438" spans="1:20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8"/>
      <c r="N438" s="88"/>
      <c r="O438" s="88"/>
      <c r="P438" s="88"/>
      <c r="Q438" s="88"/>
      <c r="R438" s="88"/>
      <c r="S438" s="88"/>
      <c r="T438" s="88"/>
    </row>
  </sheetData>
  <sheetProtection formatCells="0" formatColumns="0" formatRows="0" insertRows="0" deleteRows="0"/>
  <mergeCells count="35">
    <mergeCell ref="A1:D1"/>
    <mergeCell ref="E1:O1"/>
    <mergeCell ref="P1:T1"/>
    <mergeCell ref="Q2:T2"/>
    <mergeCell ref="Q4:Q7"/>
    <mergeCell ref="R4:R7"/>
    <mergeCell ref="S3:S7"/>
    <mergeCell ref="T3:T7"/>
    <mergeCell ref="E4:E7"/>
    <mergeCell ref="F3:F7"/>
    <mergeCell ref="G3:G7"/>
    <mergeCell ref="H3:H7"/>
    <mergeCell ref="I4:I7"/>
    <mergeCell ref="J5:J7"/>
    <mergeCell ref="K6:K7"/>
    <mergeCell ref="I3:R3"/>
    <mergeCell ref="A8:B8"/>
    <mergeCell ref="A3:A7"/>
    <mergeCell ref="B3:B7"/>
    <mergeCell ref="C3:C7"/>
    <mergeCell ref="D4:D7"/>
    <mergeCell ref="D3:E3"/>
    <mergeCell ref="A184:E184"/>
    <mergeCell ref="M184:T184"/>
    <mergeCell ref="A185:E185"/>
    <mergeCell ref="M185:T185"/>
    <mergeCell ref="A187:E187"/>
    <mergeCell ref="M187:T187"/>
    <mergeCell ref="L6:L7"/>
    <mergeCell ref="M5:M7"/>
    <mergeCell ref="N5:N7"/>
    <mergeCell ref="O4:O7"/>
    <mergeCell ref="P4:P7"/>
    <mergeCell ref="K5:L5"/>
    <mergeCell ref="J4:N4"/>
  </mergeCells>
  <pageMargins left="0.33" right="0.28999999999999998" top="0.39" bottom="0.4" header="0.31496062992126" footer="0.31496062992126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U208"/>
  <sheetViews>
    <sheetView topLeftCell="A152" zoomScale="55" zoomScaleNormal="55" workbookViewId="0">
      <selection activeCell="K187" sqref="K187"/>
    </sheetView>
  </sheetViews>
  <sheetFormatPr defaultColWidth="9" defaultRowHeight="15.75"/>
  <cols>
    <col min="1" max="1" width="6.5" style="65" customWidth="1"/>
    <col min="2" max="2" width="26.625" style="65" customWidth="1"/>
    <col min="3" max="3" width="17.25" style="65" customWidth="1"/>
    <col min="4" max="4" width="18" style="65" customWidth="1"/>
    <col min="5" max="5" width="12.625" style="65" customWidth="1"/>
    <col min="6" max="6" width="12.75" style="65" customWidth="1"/>
    <col min="7" max="7" width="11.375" style="65" customWidth="1"/>
    <col min="8" max="8" width="16.375" style="65" customWidth="1"/>
    <col min="9" max="9" width="12.125" style="65" customWidth="1"/>
    <col min="10" max="10" width="15.25" style="65" customWidth="1"/>
    <col min="11" max="11" width="13.625" style="65" customWidth="1"/>
    <col min="12" max="12" width="12.625" style="65" customWidth="1"/>
    <col min="13" max="13" width="9.625" style="82" customWidth="1"/>
    <col min="14" max="14" width="13" style="82" customWidth="1"/>
    <col min="15" max="15" width="12.125" style="82" customWidth="1"/>
    <col min="16" max="16" width="13.75" style="82" customWidth="1"/>
    <col min="17" max="17" width="11.625" style="82" customWidth="1"/>
    <col min="18" max="18" width="9.625" style="82" customWidth="1"/>
    <col min="19" max="19" width="11.125" style="82" customWidth="1"/>
    <col min="20" max="20" width="12.875" style="82" customWidth="1"/>
    <col min="21" max="21" width="12.375" style="82" customWidth="1"/>
    <col min="22" max="16384" width="9" style="65"/>
  </cols>
  <sheetData>
    <row r="1" spans="1:21" ht="69" customHeight="1">
      <c r="A1" s="160" t="s">
        <v>347</v>
      </c>
      <c r="B1" s="160"/>
      <c r="C1" s="160"/>
      <c r="D1" s="160"/>
      <c r="E1" s="161" t="s">
        <v>460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80" t="str">
        <f>TT!C2</f>
        <v>Đơn vị, người báo cáo: THADS TỈNH ĐỒNG THÁP
Đơn vị nhận báo cáo: CỤC QUẢN LÝ THADS</v>
      </c>
      <c r="S1" s="180"/>
      <c r="T1" s="180"/>
      <c r="U1" s="180"/>
    </row>
    <row r="2" spans="1:21" ht="28.5" customHeight="1">
      <c r="B2" s="31"/>
      <c r="C2" s="31"/>
      <c r="I2" s="38"/>
      <c r="J2" s="81"/>
      <c r="K2" s="81"/>
      <c r="L2" s="81"/>
      <c r="P2" s="39"/>
      <c r="Q2" s="39"/>
      <c r="R2" s="181" t="s">
        <v>97</v>
      </c>
      <c r="S2" s="181"/>
      <c r="T2" s="181"/>
      <c r="U2" s="181"/>
    </row>
    <row r="3" spans="1:21" s="83" customFormat="1" ht="20.25" customHeight="1">
      <c r="A3" s="157" t="s">
        <v>14</v>
      </c>
      <c r="B3" s="157" t="s">
        <v>15</v>
      </c>
      <c r="C3" s="140" t="s">
        <v>16</v>
      </c>
      <c r="D3" s="140" t="s">
        <v>17</v>
      </c>
      <c r="E3" s="140"/>
      <c r="F3" s="140" t="s">
        <v>18</v>
      </c>
      <c r="G3" s="140" t="s">
        <v>98</v>
      </c>
      <c r="H3" s="140" t="s">
        <v>20</v>
      </c>
      <c r="I3" s="145" t="s">
        <v>17</v>
      </c>
      <c r="J3" s="147"/>
      <c r="K3" s="147"/>
      <c r="L3" s="147"/>
      <c r="M3" s="147"/>
      <c r="N3" s="147"/>
      <c r="O3" s="147"/>
      <c r="P3" s="147"/>
      <c r="Q3" s="147"/>
      <c r="R3" s="147"/>
      <c r="S3" s="146"/>
      <c r="T3" s="165" t="s">
        <v>21</v>
      </c>
      <c r="U3" s="138" t="s">
        <v>22</v>
      </c>
    </row>
    <row r="4" spans="1:21" s="83" customFormat="1" ht="15.75" customHeight="1">
      <c r="A4" s="158"/>
      <c r="B4" s="158"/>
      <c r="C4" s="140"/>
      <c r="D4" s="140" t="s">
        <v>23</v>
      </c>
      <c r="E4" s="140" t="s">
        <v>24</v>
      </c>
      <c r="F4" s="140"/>
      <c r="G4" s="140"/>
      <c r="H4" s="140"/>
      <c r="I4" s="140" t="s">
        <v>25</v>
      </c>
      <c r="J4" s="145" t="s">
        <v>17</v>
      </c>
      <c r="K4" s="147"/>
      <c r="L4" s="147"/>
      <c r="M4" s="147"/>
      <c r="N4" s="147"/>
      <c r="O4" s="146"/>
      <c r="P4" s="140" t="s">
        <v>26</v>
      </c>
      <c r="Q4" s="142" t="s">
        <v>27</v>
      </c>
      <c r="R4" s="164" t="s">
        <v>99</v>
      </c>
      <c r="S4" s="164" t="s">
        <v>28</v>
      </c>
      <c r="T4" s="166"/>
      <c r="U4" s="141"/>
    </row>
    <row r="5" spans="1:21" s="83" customFormat="1" ht="15.75" customHeight="1">
      <c r="A5" s="158"/>
      <c r="B5" s="158"/>
      <c r="C5" s="140"/>
      <c r="D5" s="140"/>
      <c r="E5" s="140"/>
      <c r="F5" s="140"/>
      <c r="G5" s="140"/>
      <c r="H5" s="140"/>
      <c r="I5" s="140"/>
      <c r="J5" s="140" t="s">
        <v>29</v>
      </c>
      <c r="K5" s="145" t="s">
        <v>17</v>
      </c>
      <c r="L5" s="147"/>
      <c r="M5" s="146"/>
      <c r="N5" s="140" t="s">
        <v>30</v>
      </c>
      <c r="O5" s="138" t="s">
        <v>114</v>
      </c>
      <c r="P5" s="140"/>
      <c r="Q5" s="143"/>
      <c r="R5" s="164"/>
      <c r="S5" s="164"/>
      <c r="T5" s="166"/>
      <c r="U5" s="141"/>
    </row>
    <row r="6" spans="1:21" s="83" customFormat="1" ht="15.75" customHeight="1">
      <c r="A6" s="158"/>
      <c r="B6" s="158"/>
      <c r="C6" s="140"/>
      <c r="D6" s="140"/>
      <c r="E6" s="140"/>
      <c r="F6" s="140"/>
      <c r="G6" s="140"/>
      <c r="H6" s="140"/>
      <c r="I6" s="140"/>
      <c r="J6" s="140"/>
      <c r="K6" s="138" t="s">
        <v>31</v>
      </c>
      <c r="L6" s="138" t="s">
        <v>32</v>
      </c>
      <c r="M6" s="138" t="s">
        <v>100</v>
      </c>
      <c r="N6" s="140"/>
      <c r="O6" s="141"/>
      <c r="P6" s="140"/>
      <c r="Q6" s="143"/>
      <c r="R6" s="164"/>
      <c r="S6" s="164"/>
      <c r="T6" s="166"/>
      <c r="U6" s="141"/>
    </row>
    <row r="7" spans="1:21" s="83" customFormat="1" ht="57.75" customHeight="1">
      <c r="A7" s="159"/>
      <c r="B7" s="159"/>
      <c r="C7" s="140"/>
      <c r="D7" s="140"/>
      <c r="E7" s="140"/>
      <c r="F7" s="140"/>
      <c r="G7" s="140"/>
      <c r="H7" s="140"/>
      <c r="I7" s="140"/>
      <c r="J7" s="140"/>
      <c r="K7" s="139"/>
      <c r="L7" s="139"/>
      <c r="M7" s="139"/>
      <c r="N7" s="140"/>
      <c r="O7" s="139"/>
      <c r="P7" s="140"/>
      <c r="Q7" s="144"/>
      <c r="R7" s="164"/>
      <c r="S7" s="164"/>
      <c r="T7" s="167"/>
      <c r="U7" s="141"/>
    </row>
    <row r="8" spans="1:21" ht="23.25" customHeight="1">
      <c r="A8" s="155" t="s">
        <v>33</v>
      </c>
      <c r="B8" s="156"/>
      <c r="C8" s="32" t="s">
        <v>62</v>
      </c>
      <c r="D8" s="32" t="s">
        <v>71</v>
      </c>
      <c r="E8" s="32" t="s">
        <v>81</v>
      </c>
      <c r="F8" s="32" t="s">
        <v>84</v>
      </c>
      <c r="G8" s="32" t="s">
        <v>89</v>
      </c>
      <c r="H8" s="32" t="s">
        <v>92</v>
      </c>
      <c r="I8" s="32" t="s">
        <v>96</v>
      </c>
      <c r="J8" s="32" t="s">
        <v>101</v>
      </c>
      <c r="K8" s="32" t="s">
        <v>102</v>
      </c>
      <c r="L8" s="32" t="s">
        <v>103</v>
      </c>
      <c r="M8" s="32" t="s">
        <v>104</v>
      </c>
      <c r="N8" s="32" t="s">
        <v>105</v>
      </c>
      <c r="O8" s="32" t="s">
        <v>106</v>
      </c>
      <c r="P8" s="32" t="s">
        <v>107</v>
      </c>
      <c r="Q8" s="32" t="s">
        <v>108</v>
      </c>
      <c r="R8" s="32" t="s">
        <v>109</v>
      </c>
      <c r="S8" s="32" t="s">
        <v>110</v>
      </c>
      <c r="T8" s="32" t="s">
        <v>111</v>
      </c>
      <c r="U8" s="32" t="s">
        <v>112</v>
      </c>
    </row>
    <row r="9" spans="1:21" ht="22.5" customHeight="1">
      <c r="A9" s="75"/>
      <c r="B9" s="75" t="s">
        <v>48</v>
      </c>
      <c r="C9" s="76">
        <v>19883963412.16</v>
      </c>
      <c r="D9" s="76">
        <v>11086766492.788</v>
      </c>
      <c r="E9" s="76">
        <v>8797196919.3719997</v>
      </c>
      <c r="F9" s="76">
        <v>178892160.46399999</v>
      </c>
      <c r="G9" s="76">
        <v>4781136</v>
      </c>
      <c r="H9" s="76">
        <v>19700290115.460999</v>
      </c>
      <c r="I9" s="76">
        <v>9813044165.7220001</v>
      </c>
      <c r="J9" s="76">
        <v>2639463365.085</v>
      </c>
      <c r="K9" s="76">
        <v>2496206966.2200003</v>
      </c>
      <c r="L9" s="76">
        <v>143256398.86500001</v>
      </c>
      <c r="M9" s="76">
        <v>0</v>
      </c>
      <c r="N9" s="76">
        <v>7128167451.7690001</v>
      </c>
      <c r="O9" s="76">
        <v>45413348.868000001</v>
      </c>
      <c r="P9" s="76">
        <v>8756054466.6879997</v>
      </c>
      <c r="Q9" s="76">
        <v>767761448.87</v>
      </c>
      <c r="R9" s="76">
        <v>4224767</v>
      </c>
      <c r="S9" s="76">
        <v>359205267.18099999</v>
      </c>
      <c r="T9" s="76">
        <v>17060826750.375999</v>
      </c>
      <c r="U9" s="77">
        <v>0.26897498070017095</v>
      </c>
    </row>
    <row r="10" spans="1:21" s="66" customFormat="1" ht="22.5" customHeight="1">
      <c r="A10" s="33" t="s">
        <v>35</v>
      </c>
      <c r="B10" s="33" t="s">
        <v>49</v>
      </c>
      <c r="C10" s="76">
        <v>4450074317.7880001</v>
      </c>
      <c r="D10" s="76">
        <v>1266010425</v>
      </c>
      <c r="E10" s="76">
        <v>3184063892.7880001</v>
      </c>
      <c r="F10" s="76">
        <v>1823495</v>
      </c>
      <c r="G10" s="76">
        <v>0</v>
      </c>
      <c r="H10" s="76">
        <v>4448250822.7880001</v>
      </c>
      <c r="I10" s="76">
        <v>1913339051.7880001</v>
      </c>
      <c r="J10" s="76">
        <v>81804740</v>
      </c>
      <c r="K10" s="76">
        <v>81788240</v>
      </c>
      <c r="L10" s="76">
        <v>16500</v>
      </c>
      <c r="M10" s="76">
        <v>0</v>
      </c>
      <c r="N10" s="76">
        <v>1831519305.7880001</v>
      </c>
      <c r="O10" s="76">
        <v>15006</v>
      </c>
      <c r="P10" s="76">
        <v>2495548876</v>
      </c>
      <c r="Q10" s="76">
        <v>39362594</v>
      </c>
      <c r="R10" s="76">
        <v>0</v>
      </c>
      <c r="S10" s="76">
        <v>301</v>
      </c>
      <c r="T10" s="76">
        <v>4366446082.7880001</v>
      </c>
      <c r="U10" s="77">
        <v>4.2754962808893765E-2</v>
      </c>
    </row>
    <row r="11" spans="1:21" s="66" customFormat="1" ht="22.5" customHeight="1">
      <c r="A11" s="33" t="s">
        <v>62</v>
      </c>
      <c r="B11" s="34" t="s">
        <v>6</v>
      </c>
      <c r="C11" s="76">
        <v>81806</v>
      </c>
      <c r="D11" s="35">
        <v>0</v>
      </c>
      <c r="E11" s="36">
        <v>81806</v>
      </c>
      <c r="F11" s="36">
        <v>0</v>
      </c>
      <c r="G11" s="36">
        <v>0</v>
      </c>
      <c r="H11" s="76">
        <v>81806</v>
      </c>
      <c r="I11" s="76">
        <v>81806</v>
      </c>
      <c r="J11" s="76">
        <v>73510</v>
      </c>
      <c r="K11" s="36">
        <v>73510</v>
      </c>
      <c r="L11" s="36">
        <v>0</v>
      </c>
      <c r="M11" s="36">
        <v>0</v>
      </c>
      <c r="N11" s="36">
        <v>8296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76">
        <v>8296</v>
      </c>
      <c r="U11" s="77">
        <v>0.89858934552477809</v>
      </c>
    </row>
    <row r="12" spans="1:21" s="66" customFormat="1" ht="22.5" customHeight="1">
      <c r="A12" s="33" t="s">
        <v>71</v>
      </c>
      <c r="B12" s="34" t="s">
        <v>119</v>
      </c>
      <c r="C12" s="76">
        <v>150340</v>
      </c>
      <c r="D12" s="35">
        <v>0</v>
      </c>
      <c r="E12" s="36">
        <v>150340</v>
      </c>
      <c r="F12" s="36">
        <v>0</v>
      </c>
      <c r="G12" s="36">
        <v>0</v>
      </c>
      <c r="H12" s="76">
        <v>150340</v>
      </c>
      <c r="I12" s="76">
        <v>150340</v>
      </c>
      <c r="J12" s="76">
        <v>150040</v>
      </c>
      <c r="K12" s="36">
        <v>150040</v>
      </c>
      <c r="L12" s="36">
        <v>0</v>
      </c>
      <c r="M12" s="36">
        <v>0</v>
      </c>
      <c r="N12" s="36">
        <v>300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76">
        <v>300</v>
      </c>
      <c r="U12" s="77">
        <v>0.99800452308101639</v>
      </c>
    </row>
    <row r="13" spans="1:21" s="66" customFormat="1" ht="22.5" customHeight="1">
      <c r="A13" s="33" t="s">
        <v>81</v>
      </c>
      <c r="B13" s="34" t="s">
        <v>121</v>
      </c>
      <c r="C13" s="76">
        <v>65284</v>
      </c>
      <c r="D13" s="35">
        <v>0</v>
      </c>
      <c r="E13" s="36">
        <v>65284</v>
      </c>
      <c r="F13" s="36">
        <v>0</v>
      </c>
      <c r="G13" s="36">
        <v>0</v>
      </c>
      <c r="H13" s="76">
        <v>65284</v>
      </c>
      <c r="I13" s="76">
        <v>65284</v>
      </c>
      <c r="J13" s="76">
        <v>64984</v>
      </c>
      <c r="K13" s="36">
        <v>64984</v>
      </c>
      <c r="L13" s="36">
        <v>0</v>
      </c>
      <c r="M13" s="36">
        <v>0</v>
      </c>
      <c r="N13" s="36">
        <v>300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76">
        <v>300</v>
      </c>
      <c r="U13" s="77">
        <v>0.99540469333986892</v>
      </c>
    </row>
    <row r="14" spans="1:21" s="66" customFormat="1" ht="22.5" customHeight="1">
      <c r="A14" s="33" t="s">
        <v>84</v>
      </c>
      <c r="B14" s="34" t="s">
        <v>123</v>
      </c>
      <c r="C14" s="76">
        <v>24181</v>
      </c>
      <c r="D14" s="35">
        <v>1</v>
      </c>
      <c r="E14" s="36">
        <v>24180</v>
      </c>
      <c r="F14" s="36">
        <v>0</v>
      </c>
      <c r="G14" s="36">
        <v>0</v>
      </c>
      <c r="H14" s="76">
        <v>24181</v>
      </c>
      <c r="I14" s="76">
        <v>24181</v>
      </c>
      <c r="J14" s="76">
        <v>23880</v>
      </c>
      <c r="K14" s="36">
        <v>23880</v>
      </c>
      <c r="L14" s="36">
        <v>0</v>
      </c>
      <c r="M14" s="36">
        <v>0</v>
      </c>
      <c r="N14" s="36">
        <v>301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76">
        <v>301</v>
      </c>
      <c r="U14" s="77">
        <v>0.98755221041313423</v>
      </c>
    </row>
    <row r="15" spans="1:21" s="66" customFormat="1" ht="22.5" customHeight="1">
      <c r="A15" s="33" t="s">
        <v>84</v>
      </c>
      <c r="B15" s="34" t="s">
        <v>124</v>
      </c>
      <c r="C15" s="76">
        <v>263672896.78799999</v>
      </c>
      <c r="D15" s="35">
        <v>251746962</v>
      </c>
      <c r="E15" s="36">
        <v>11925934.787999999</v>
      </c>
      <c r="F15" s="36">
        <v>1437385</v>
      </c>
      <c r="G15" s="36">
        <v>0</v>
      </c>
      <c r="H15" s="76">
        <v>262235511.78799999</v>
      </c>
      <c r="I15" s="76">
        <v>241790010.78799999</v>
      </c>
      <c r="J15" s="76">
        <v>10082460</v>
      </c>
      <c r="K15" s="36">
        <v>10082460</v>
      </c>
      <c r="L15" s="36">
        <v>0</v>
      </c>
      <c r="M15" s="36">
        <v>0</v>
      </c>
      <c r="N15" s="36">
        <v>231707550.78799999</v>
      </c>
      <c r="O15" s="36">
        <v>0</v>
      </c>
      <c r="P15" s="36">
        <v>20445443</v>
      </c>
      <c r="Q15" s="36">
        <v>58</v>
      </c>
      <c r="R15" s="36">
        <v>0</v>
      </c>
      <c r="S15" s="36">
        <v>0</v>
      </c>
      <c r="T15" s="76">
        <v>252153051.78799999</v>
      </c>
      <c r="U15" s="77">
        <v>4.1699241284373155E-2</v>
      </c>
    </row>
    <row r="16" spans="1:21" s="66" customFormat="1" ht="22.5" customHeight="1">
      <c r="A16" s="33" t="s">
        <v>89</v>
      </c>
      <c r="B16" s="34" t="s">
        <v>125</v>
      </c>
      <c r="C16" s="76">
        <v>2119880</v>
      </c>
      <c r="D16" s="35">
        <v>2051730</v>
      </c>
      <c r="E16" s="36">
        <v>68150</v>
      </c>
      <c r="F16" s="36">
        <v>0</v>
      </c>
      <c r="G16" s="36">
        <v>0</v>
      </c>
      <c r="H16" s="76">
        <v>2119880</v>
      </c>
      <c r="I16" s="76">
        <v>1026857</v>
      </c>
      <c r="J16" s="76">
        <v>59100</v>
      </c>
      <c r="K16" s="36">
        <v>59100</v>
      </c>
      <c r="L16" s="36">
        <v>0</v>
      </c>
      <c r="M16" s="36">
        <v>0</v>
      </c>
      <c r="N16" s="36">
        <v>967757</v>
      </c>
      <c r="O16" s="36">
        <v>0</v>
      </c>
      <c r="P16" s="36">
        <v>0</v>
      </c>
      <c r="Q16" s="36">
        <v>1093022</v>
      </c>
      <c r="R16" s="36">
        <v>0</v>
      </c>
      <c r="S16" s="36">
        <v>1</v>
      </c>
      <c r="T16" s="76">
        <v>2060780</v>
      </c>
      <c r="U16" s="77">
        <v>5.7554265102151517E-2</v>
      </c>
    </row>
    <row r="17" spans="1:21" s="66" customFormat="1" ht="22.5" customHeight="1">
      <c r="A17" s="33" t="s">
        <v>96</v>
      </c>
      <c r="B17" s="34" t="s">
        <v>126</v>
      </c>
      <c r="C17" s="76">
        <v>380004499</v>
      </c>
      <c r="D17" s="35">
        <v>96256604</v>
      </c>
      <c r="E17" s="36">
        <v>283747895</v>
      </c>
      <c r="F17" s="36">
        <v>0</v>
      </c>
      <c r="G17" s="36">
        <v>0</v>
      </c>
      <c r="H17" s="76">
        <v>380004499</v>
      </c>
      <c r="I17" s="76">
        <v>343620457</v>
      </c>
      <c r="J17" s="76">
        <v>805227</v>
      </c>
      <c r="K17" s="36">
        <v>805227</v>
      </c>
      <c r="L17" s="36">
        <v>0</v>
      </c>
      <c r="M17" s="36">
        <v>0</v>
      </c>
      <c r="N17" s="36">
        <v>342815230</v>
      </c>
      <c r="O17" s="36">
        <v>0</v>
      </c>
      <c r="P17" s="36">
        <v>36383742</v>
      </c>
      <c r="Q17" s="36">
        <v>0</v>
      </c>
      <c r="R17" s="36">
        <v>0</v>
      </c>
      <c r="S17" s="36">
        <v>300</v>
      </c>
      <c r="T17" s="76">
        <v>379199272</v>
      </c>
      <c r="U17" s="77">
        <v>2.3433616468300084E-3</v>
      </c>
    </row>
    <row r="18" spans="1:21" s="66" customFormat="1" ht="22.5" customHeight="1">
      <c r="A18" s="33" t="s">
        <v>92</v>
      </c>
      <c r="B18" s="34" t="s">
        <v>127</v>
      </c>
      <c r="C18" s="76">
        <v>261640246</v>
      </c>
      <c r="D18" s="35">
        <v>69072704</v>
      </c>
      <c r="E18" s="36">
        <v>192567542</v>
      </c>
      <c r="F18" s="36">
        <v>0</v>
      </c>
      <c r="G18" s="36">
        <v>0</v>
      </c>
      <c r="H18" s="76">
        <v>261640246</v>
      </c>
      <c r="I18" s="76">
        <v>213016115</v>
      </c>
      <c r="J18" s="76">
        <v>4162325</v>
      </c>
      <c r="K18" s="36">
        <v>4162325</v>
      </c>
      <c r="L18" s="36">
        <v>0</v>
      </c>
      <c r="M18" s="36">
        <v>0</v>
      </c>
      <c r="N18" s="36">
        <v>208853790</v>
      </c>
      <c r="O18" s="36">
        <v>0</v>
      </c>
      <c r="P18" s="36">
        <v>10354618</v>
      </c>
      <c r="Q18" s="36">
        <v>38269513</v>
      </c>
      <c r="R18" s="36">
        <v>0</v>
      </c>
      <c r="S18" s="36">
        <v>0</v>
      </c>
      <c r="T18" s="76">
        <v>257477921</v>
      </c>
      <c r="U18" s="77">
        <v>1.9539953585201757E-2</v>
      </c>
    </row>
    <row r="19" spans="1:21" s="66" customFormat="1" ht="22.5" customHeight="1">
      <c r="A19" s="33" t="s">
        <v>96</v>
      </c>
      <c r="B19" s="34" t="s">
        <v>128</v>
      </c>
      <c r="C19" s="76">
        <v>675931197</v>
      </c>
      <c r="D19" s="35">
        <v>371287837</v>
      </c>
      <c r="E19" s="36">
        <v>304643360</v>
      </c>
      <c r="F19" s="36">
        <v>330760</v>
      </c>
      <c r="G19" s="36">
        <v>0</v>
      </c>
      <c r="H19" s="76">
        <v>675600437</v>
      </c>
      <c r="I19" s="76">
        <v>675156299</v>
      </c>
      <c r="J19" s="76">
        <v>36659984</v>
      </c>
      <c r="K19" s="36">
        <v>36659984</v>
      </c>
      <c r="L19" s="36">
        <v>0</v>
      </c>
      <c r="M19" s="36">
        <v>0</v>
      </c>
      <c r="N19" s="36">
        <v>638496315</v>
      </c>
      <c r="O19" s="36">
        <v>0</v>
      </c>
      <c r="P19" s="36">
        <v>444138</v>
      </c>
      <c r="Q19" s="36">
        <v>0</v>
      </c>
      <c r="R19" s="36">
        <v>0</v>
      </c>
      <c r="S19" s="36">
        <v>0</v>
      </c>
      <c r="T19" s="76">
        <v>638940453</v>
      </c>
      <c r="U19" s="77">
        <v>5.4298514365189975E-2</v>
      </c>
    </row>
    <row r="20" spans="1:21" s="66" customFormat="1" ht="22.5" customHeight="1">
      <c r="A20" s="33" t="s">
        <v>103</v>
      </c>
      <c r="B20" s="34" t="s">
        <v>129</v>
      </c>
      <c r="C20" s="76">
        <v>13410</v>
      </c>
      <c r="D20" s="35">
        <v>0</v>
      </c>
      <c r="E20" s="36">
        <v>13410</v>
      </c>
      <c r="F20" s="36">
        <v>0</v>
      </c>
      <c r="G20" s="36">
        <v>0</v>
      </c>
      <c r="H20" s="76">
        <v>13410</v>
      </c>
      <c r="I20" s="76">
        <v>13410</v>
      </c>
      <c r="J20" s="76">
        <v>11310</v>
      </c>
      <c r="K20" s="36">
        <v>11310</v>
      </c>
      <c r="L20" s="36">
        <v>0</v>
      </c>
      <c r="M20" s="36">
        <v>0</v>
      </c>
      <c r="N20" s="36">
        <v>2100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76">
        <v>2100</v>
      </c>
      <c r="U20" s="77">
        <v>0.84340044742729303</v>
      </c>
    </row>
    <row r="21" spans="1:21" s="66" customFormat="1" ht="22.5" customHeight="1">
      <c r="A21" s="33" t="s">
        <v>101</v>
      </c>
      <c r="B21" s="34" t="s">
        <v>130</v>
      </c>
      <c r="C21" s="76">
        <v>286465096</v>
      </c>
      <c r="D21" s="35">
        <v>70448523</v>
      </c>
      <c r="E21" s="36">
        <v>216016573</v>
      </c>
      <c r="F21" s="36">
        <v>55350</v>
      </c>
      <c r="G21" s="36">
        <v>0</v>
      </c>
      <c r="H21" s="76">
        <v>286409746</v>
      </c>
      <c r="I21" s="76">
        <v>269384271</v>
      </c>
      <c r="J21" s="76">
        <v>24780462</v>
      </c>
      <c r="K21" s="36">
        <v>24763962</v>
      </c>
      <c r="L21" s="36">
        <v>16500</v>
      </c>
      <c r="M21" s="36">
        <v>0</v>
      </c>
      <c r="N21" s="36">
        <v>244603809</v>
      </c>
      <c r="O21" s="36">
        <v>0</v>
      </c>
      <c r="P21" s="36">
        <v>17025475</v>
      </c>
      <c r="Q21" s="36">
        <v>0</v>
      </c>
      <c r="R21" s="36">
        <v>0</v>
      </c>
      <c r="S21" s="36">
        <v>0</v>
      </c>
      <c r="T21" s="76">
        <v>261629284</v>
      </c>
      <c r="U21" s="77">
        <v>9.1989268371203456E-2</v>
      </c>
    </row>
    <row r="22" spans="1:21" s="66" customFormat="1" ht="22.5" customHeight="1">
      <c r="A22" s="33" t="s">
        <v>102</v>
      </c>
      <c r="B22" s="34" t="s">
        <v>439</v>
      </c>
      <c r="C22" s="76">
        <v>2579905482</v>
      </c>
      <c r="D22" s="35">
        <v>405146064</v>
      </c>
      <c r="E22" s="36">
        <v>2174759418</v>
      </c>
      <c r="F22" s="36">
        <v>0</v>
      </c>
      <c r="G22" s="36">
        <v>0</v>
      </c>
      <c r="H22" s="76">
        <v>2579905482</v>
      </c>
      <c r="I22" s="76">
        <v>169010021</v>
      </c>
      <c r="J22" s="76">
        <v>4931458</v>
      </c>
      <c r="K22" s="36">
        <v>4931458</v>
      </c>
      <c r="L22" s="36">
        <v>0</v>
      </c>
      <c r="M22" s="36">
        <v>0</v>
      </c>
      <c r="N22" s="36">
        <v>164063557</v>
      </c>
      <c r="O22" s="36">
        <v>15006</v>
      </c>
      <c r="P22" s="36">
        <v>2410895460</v>
      </c>
      <c r="Q22" s="36">
        <v>1</v>
      </c>
      <c r="R22" s="36">
        <v>0</v>
      </c>
      <c r="S22" s="36">
        <v>0</v>
      </c>
      <c r="T22" s="76">
        <v>2574974024</v>
      </c>
      <c r="U22" s="77">
        <v>2.9178494688193668E-2</v>
      </c>
    </row>
    <row r="23" spans="1:21" s="66" customFormat="1" ht="22.5" customHeight="1">
      <c r="A23" s="33" t="s">
        <v>106</v>
      </c>
      <c r="B23" s="34"/>
      <c r="C23" s="76">
        <v>0</v>
      </c>
      <c r="D23" s="35"/>
      <c r="E23" s="36"/>
      <c r="F23" s="36"/>
      <c r="G23" s="36"/>
      <c r="H23" s="76">
        <v>0</v>
      </c>
      <c r="I23" s="76">
        <v>0</v>
      </c>
      <c r="J23" s="76">
        <v>0</v>
      </c>
      <c r="K23" s="36"/>
      <c r="L23" s="36"/>
      <c r="M23" s="36"/>
      <c r="N23" s="36"/>
      <c r="O23" s="36"/>
      <c r="P23" s="36"/>
      <c r="Q23" s="36"/>
      <c r="R23" s="36"/>
      <c r="S23" s="36"/>
      <c r="T23" s="76">
        <v>0</v>
      </c>
      <c r="U23" s="77" t="e">
        <v>#DIV/0!</v>
      </c>
    </row>
    <row r="24" spans="1:21" s="66" customFormat="1" ht="22.5" customHeight="1">
      <c r="A24" s="26" t="s">
        <v>131</v>
      </c>
      <c r="B24" s="78" t="s">
        <v>132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7" t="e">
        <v>#DIV/0!</v>
      </c>
    </row>
    <row r="25" spans="1:21" s="66" customFormat="1" ht="22.5" customHeight="1">
      <c r="A25" s="79" t="s">
        <v>44</v>
      </c>
      <c r="B25" s="80" t="s">
        <v>348</v>
      </c>
      <c r="C25" s="76">
        <v>15433889094.372</v>
      </c>
      <c r="D25" s="76">
        <v>9820756067.7880001</v>
      </c>
      <c r="E25" s="76">
        <v>5613133026.5839996</v>
      </c>
      <c r="F25" s="76">
        <v>177068665.46399999</v>
      </c>
      <c r="G25" s="76">
        <v>4781136</v>
      </c>
      <c r="H25" s="76">
        <v>15252039292.673</v>
      </c>
      <c r="I25" s="76">
        <v>7899705113.934</v>
      </c>
      <c r="J25" s="76">
        <v>2557658625.085</v>
      </c>
      <c r="K25" s="76">
        <v>2414418726.2200003</v>
      </c>
      <c r="L25" s="76">
        <v>143239898.86500001</v>
      </c>
      <c r="M25" s="76">
        <v>0</v>
      </c>
      <c r="N25" s="76">
        <v>5296648145.9809999</v>
      </c>
      <c r="O25" s="76">
        <v>45398342.868000001</v>
      </c>
      <c r="P25" s="76">
        <v>6260505590.6879997</v>
      </c>
      <c r="Q25" s="76">
        <v>728398854.87</v>
      </c>
      <c r="R25" s="76">
        <v>4224767</v>
      </c>
      <c r="S25" s="76">
        <v>359204966.18099999</v>
      </c>
      <c r="T25" s="76">
        <v>12694380667.587999</v>
      </c>
      <c r="U25" s="77">
        <v>0.32376634167946849</v>
      </c>
    </row>
    <row r="26" spans="1:21" s="66" customFormat="1" ht="22.5" customHeight="1">
      <c r="A26" s="33" t="s">
        <v>62</v>
      </c>
      <c r="B26" s="33" t="s">
        <v>50</v>
      </c>
      <c r="C26" s="76">
        <v>2644576001</v>
      </c>
      <c r="D26" s="76">
        <v>1670917679</v>
      </c>
      <c r="E26" s="76">
        <v>973658322</v>
      </c>
      <c r="F26" s="76">
        <v>55635697</v>
      </c>
      <c r="G26" s="76">
        <v>1673459</v>
      </c>
      <c r="H26" s="76">
        <v>2587266845</v>
      </c>
      <c r="I26" s="76">
        <v>1205534931</v>
      </c>
      <c r="J26" s="76">
        <v>304212906</v>
      </c>
      <c r="K26" s="76">
        <v>288623474</v>
      </c>
      <c r="L26" s="76">
        <v>15589432</v>
      </c>
      <c r="M26" s="76">
        <v>0</v>
      </c>
      <c r="N26" s="76">
        <v>901322025</v>
      </c>
      <c r="O26" s="76">
        <v>0</v>
      </c>
      <c r="P26" s="76">
        <v>1262349708</v>
      </c>
      <c r="Q26" s="76">
        <v>77505072</v>
      </c>
      <c r="R26" s="76">
        <v>4211605</v>
      </c>
      <c r="S26" s="76">
        <v>37665529</v>
      </c>
      <c r="T26" s="76">
        <v>2283053939</v>
      </c>
      <c r="U26" s="77">
        <v>0.25234681980359802</v>
      </c>
    </row>
    <row r="27" spans="1:21" s="66" customFormat="1" ht="22.5" customHeight="1">
      <c r="A27" s="33" t="s">
        <v>63</v>
      </c>
      <c r="B27" s="37" t="s">
        <v>134</v>
      </c>
      <c r="C27" s="76">
        <v>26315</v>
      </c>
      <c r="D27" s="36"/>
      <c r="E27" s="36">
        <v>26315</v>
      </c>
      <c r="F27" s="36"/>
      <c r="G27" s="36"/>
      <c r="H27" s="76">
        <v>26315</v>
      </c>
      <c r="I27" s="76">
        <v>26315</v>
      </c>
      <c r="J27" s="76">
        <v>26315</v>
      </c>
      <c r="K27" s="36">
        <v>26315</v>
      </c>
      <c r="L27" s="36"/>
      <c r="M27" s="36"/>
      <c r="N27" s="36"/>
      <c r="O27" s="36"/>
      <c r="P27" s="36"/>
      <c r="Q27" s="36"/>
      <c r="R27" s="36"/>
      <c r="S27" s="36"/>
      <c r="T27" s="76">
        <v>0</v>
      </c>
      <c r="U27" s="77">
        <v>1</v>
      </c>
    </row>
    <row r="28" spans="1:21" s="66" customFormat="1" ht="22.5" customHeight="1">
      <c r="A28" s="33" t="s">
        <v>64</v>
      </c>
      <c r="B28" s="37" t="s">
        <v>135</v>
      </c>
      <c r="C28" s="76">
        <v>532676483</v>
      </c>
      <c r="D28" s="36">
        <v>421990616</v>
      </c>
      <c r="E28" s="36">
        <v>110685867</v>
      </c>
      <c r="F28" s="36">
        <v>778615</v>
      </c>
      <c r="G28" s="36">
        <v>711589</v>
      </c>
      <c r="H28" s="76">
        <v>531186279</v>
      </c>
      <c r="I28" s="76">
        <v>269254026</v>
      </c>
      <c r="J28" s="76">
        <v>39001394</v>
      </c>
      <c r="K28" s="36">
        <v>39001394</v>
      </c>
      <c r="L28" s="36">
        <v>0</v>
      </c>
      <c r="M28" s="36">
        <v>0</v>
      </c>
      <c r="N28" s="36">
        <v>230252632</v>
      </c>
      <c r="O28" s="36">
        <v>0</v>
      </c>
      <c r="P28" s="36">
        <v>254067729</v>
      </c>
      <c r="Q28" s="36">
        <v>6359110</v>
      </c>
      <c r="R28" s="36">
        <v>0</v>
      </c>
      <c r="S28" s="36">
        <v>1505414</v>
      </c>
      <c r="T28" s="76">
        <v>492184885</v>
      </c>
      <c r="U28" s="77">
        <v>0.14484980811391843</v>
      </c>
    </row>
    <row r="29" spans="1:21" s="66" customFormat="1" ht="22.5" customHeight="1">
      <c r="A29" s="33" t="s">
        <v>65</v>
      </c>
      <c r="B29" s="37" t="s">
        <v>136</v>
      </c>
      <c r="C29" s="76">
        <v>166530158</v>
      </c>
      <c r="D29" s="36">
        <v>40101619</v>
      </c>
      <c r="E29" s="36">
        <v>126428539</v>
      </c>
      <c r="F29" s="36">
        <v>0</v>
      </c>
      <c r="G29" s="36">
        <v>0</v>
      </c>
      <c r="H29" s="76">
        <v>166530158</v>
      </c>
      <c r="I29" s="76">
        <v>60526141</v>
      </c>
      <c r="J29" s="76">
        <v>14857865</v>
      </c>
      <c r="K29" s="36">
        <v>12713928</v>
      </c>
      <c r="L29" s="36">
        <v>2143937</v>
      </c>
      <c r="M29" s="36">
        <v>0</v>
      </c>
      <c r="N29" s="36">
        <v>45668276</v>
      </c>
      <c r="O29" s="36">
        <v>0</v>
      </c>
      <c r="P29" s="36">
        <v>104413453</v>
      </c>
      <c r="Q29" s="36">
        <v>607793</v>
      </c>
      <c r="R29" s="36">
        <v>0</v>
      </c>
      <c r="S29" s="36">
        <v>982771</v>
      </c>
      <c r="T29" s="76">
        <v>151672293</v>
      </c>
      <c r="U29" s="77">
        <v>0.24547847846437129</v>
      </c>
    </row>
    <row r="30" spans="1:21" s="66" customFormat="1" ht="22.5" customHeight="1">
      <c r="A30" s="33" t="s">
        <v>66</v>
      </c>
      <c r="B30" s="37" t="s">
        <v>142</v>
      </c>
      <c r="C30" s="76">
        <v>64396510</v>
      </c>
      <c r="D30" s="36">
        <v>41024508</v>
      </c>
      <c r="E30" s="36">
        <v>23372002</v>
      </c>
      <c r="F30" s="36"/>
      <c r="G30" s="36">
        <v>641660</v>
      </c>
      <c r="H30" s="76">
        <v>63754850</v>
      </c>
      <c r="I30" s="76">
        <v>27069722</v>
      </c>
      <c r="J30" s="76">
        <v>6217535</v>
      </c>
      <c r="K30" s="36">
        <v>5767535</v>
      </c>
      <c r="L30" s="36">
        <v>450000</v>
      </c>
      <c r="M30" s="36">
        <v>0</v>
      </c>
      <c r="N30" s="36">
        <v>20852187</v>
      </c>
      <c r="O30" s="36">
        <v>0</v>
      </c>
      <c r="P30" s="36">
        <v>36685128</v>
      </c>
      <c r="Q30" s="36"/>
      <c r="R30" s="36">
        <v>0</v>
      </c>
      <c r="S30" s="36">
        <v>0</v>
      </c>
      <c r="T30" s="76">
        <v>57537315</v>
      </c>
      <c r="U30" s="77">
        <v>0.22968595687831592</v>
      </c>
    </row>
    <row r="31" spans="1:21" s="66" customFormat="1" ht="22.5" customHeight="1">
      <c r="A31" s="33" t="s">
        <v>67</v>
      </c>
      <c r="B31" s="37" t="s">
        <v>144</v>
      </c>
      <c r="C31" s="76">
        <v>123001117</v>
      </c>
      <c r="D31" s="36">
        <v>59039164</v>
      </c>
      <c r="E31" s="36">
        <v>63961953</v>
      </c>
      <c r="F31" s="36">
        <v>0</v>
      </c>
      <c r="G31" s="36"/>
      <c r="H31" s="76">
        <v>123001117</v>
      </c>
      <c r="I31" s="76">
        <v>73922910</v>
      </c>
      <c r="J31" s="76">
        <v>30847395</v>
      </c>
      <c r="K31" s="36">
        <v>29797490</v>
      </c>
      <c r="L31" s="36">
        <v>1049905</v>
      </c>
      <c r="M31" s="36"/>
      <c r="N31" s="36">
        <v>43075515</v>
      </c>
      <c r="O31" s="36">
        <v>0</v>
      </c>
      <c r="P31" s="36">
        <v>49078207</v>
      </c>
      <c r="Q31" s="36"/>
      <c r="R31" s="36">
        <v>0</v>
      </c>
      <c r="S31" s="36">
        <v>0</v>
      </c>
      <c r="T31" s="76">
        <v>92153722</v>
      </c>
      <c r="U31" s="77">
        <v>0.41729140533022846</v>
      </c>
    </row>
    <row r="32" spans="1:21" s="66" customFormat="1" ht="22.5" customHeight="1">
      <c r="A32" s="33" t="s">
        <v>68</v>
      </c>
      <c r="B32" s="37" t="s">
        <v>137</v>
      </c>
      <c r="C32" s="76">
        <v>138140639</v>
      </c>
      <c r="D32" s="36">
        <v>57502865</v>
      </c>
      <c r="E32" s="36">
        <v>80637774</v>
      </c>
      <c r="F32" s="36">
        <v>15344240</v>
      </c>
      <c r="G32" s="36">
        <v>219264</v>
      </c>
      <c r="H32" s="76">
        <v>122577135</v>
      </c>
      <c r="I32" s="76">
        <v>59988333</v>
      </c>
      <c r="J32" s="76">
        <v>3139299</v>
      </c>
      <c r="K32" s="36">
        <v>3089299</v>
      </c>
      <c r="L32" s="36">
        <v>50000</v>
      </c>
      <c r="M32" s="36">
        <v>0</v>
      </c>
      <c r="N32" s="36">
        <v>56849034</v>
      </c>
      <c r="O32" s="36">
        <v>0</v>
      </c>
      <c r="P32" s="36">
        <v>59418335</v>
      </c>
      <c r="Q32" s="36">
        <v>1578486</v>
      </c>
      <c r="R32" s="36">
        <v>0</v>
      </c>
      <c r="S32" s="36">
        <v>1591981</v>
      </c>
      <c r="T32" s="76">
        <v>119437836</v>
      </c>
      <c r="U32" s="77">
        <v>5.2331825923550832E-2</v>
      </c>
    </row>
    <row r="33" spans="1:21" s="66" customFormat="1" ht="22.5" customHeight="1">
      <c r="A33" s="33" t="s">
        <v>69</v>
      </c>
      <c r="B33" s="37" t="s">
        <v>138</v>
      </c>
      <c r="C33" s="76">
        <v>147802739</v>
      </c>
      <c r="D33" s="36">
        <v>87509222</v>
      </c>
      <c r="E33" s="36">
        <v>60293517</v>
      </c>
      <c r="F33" s="36">
        <v>0</v>
      </c>
      <c r="G33" s="36"/>
      <c r="H33" s="76">
        <v>147802739</v>
      </c>
      <c r="I33" s="76">
        <v>83976287</v>
      </c>
      <c r="J33" s="76">
        <v>9330470</v>
      </c>
      <c r="K33" s="36">
        <v>9330470</v>
      </c>
      <c r="L33" s="36"/>
      <c r="M33" s="36"/>
      <c r="N33" s="36">
        <v>74645817</v>
      </c>
      <c r="O33" s="36"/>
      <c r="P33" s="36">
        <v>56690807</v>
      </c>
      <c r="Q33" s="36">
        <v>1651105</v>
      </c>
      <c r="R33" s="36">
        <v>4208997</v>
      </c>
      <c r="S33" s="36">
        <v>1275543</v>
      </c>
      <c r="T33" s="76">
        <v>138472269</v>
      </c>
      <c r="U33" s="77">
        <v>0.11110838944331987</v>
      </c>
    </row>
    <row r="34" spans="1:21" s="66" customFormat="1" ht="22.5" customHeight="1">
      <c r="A34" s="33" t="s">
        <v>70</v>
      </c>
      <c r="B34" s="37" t="s">
        <v>139</v>
      </c>
      <c r="C34" s="76">
        <v>181950170</v>
      </c>
      <c r="D34" s="36">
        <v>135673332</v>
      </c>
      <c r="E34" s="36">
        <v>46276838</v>
      </c>
      <c r="F34" s="36">
        <v>16000</v>
      </c>
      <c r="G34" s="36">
        <v>16662</v>
      </c>
      <c r="H34" s="76">
        <v>181917508</v>
      </c>
      <c r="I34" s="76">
        <v>81113544</v>
      </c>
      <c r="J34" s="76">
        <v>20036302</v>
      </c>
      <c r="K34" s="36">
        <v>20036302</v>
      </c>
      <c r="L34" s="36">
        <v>0</v>
      </c>
      <c r="M34" s="36">
        <v>0</v>
      </c>
      <c r="N34" s="36">
        <v>61077242</v>
      </c>
      <c r="O34" s="36">
        <v>0</v>
      </c>
      <c r="P34" s="36">
        <v>100803163</v>
      </c>
      <c r="Q34" s="36">
        <v>0</v>
      </c>
      <c r="R34" s="36">
        <v>801</v>
      </c>
      <c r="S34" s="36"/>
      <c r="T34" s="76">
        <v>161881206</v>
      </c>
      <c r="U34" s="77">
        <v>0.24701549225860481</v>
      </c>
    </row>
    <row r="35" spans="1:21" s="66" customFormat="1" ht="22.5" customHeight="1">
      <c r="A35" s="33" t="s">
        <v>141</v>
      </c>
      <c r="B35" s="37" t="s">
        <v>150</v>
      </c>
      <c r="C35" s="76">
        <v>127948701</v>
      </c>
      <c r="D35" s="36">
        <v>97078478</v>
      </c>
      <c r="E35" s="36">
        <v>30870223</v>
      </c>
      <c r="F35" s="36"/>
      <c r="G35" s="36"/>
      <c r="H35" s="76">
        <v>127948701</v>
      </c>
      <c r="I35" s="76">
        <v>54243683</v>
      </c>
      <c r="J35" s="76">
        <v>22996315</v>
      </c>
      <c r="K35" s="36">
        <v>22786821</v>
      </c>
      <c r="L35" s="36">
        <v>209494</v>
      </c>
      <c r="M35" s="36">
        <v>0</v>
      </c>
      <c r="N35" s="36">
        <v>31247368</v>
      </c>
      <c r="O35" s="36">
        <v>0</v>
      </c>
      <c r="P35" s="36">
        <v>64247904</v>
      </c>
      <c r="Q35" s="36">
        <v>2691217</v>
      </c>
      <c r="R35" s="36">
        <v>0</v>
      </c>
      <c r="S35" s="36">
        <v>6765897</v>
      </c>
      <c r="T35" s="76">
        <v>104952386</v>
      </c>
      <c r="U35" s="77">
        <v>0.42394457249519729</v>
      </c>
    </row>
    <row r="36" spans="1:21" s="66" customFormat="1" ht="22.5" customHeight="1">
      <c r="A36" s="33" t="s">
        <v>143</v>
      </c>
      <c r="B36" s="37" t="s">
        <v>140</v>
      </c>
      <c r="C36" s="76">
        <v>405982376</v>
      </c>
      <c r="D36" s="36">
        <v>293795928</v>
      </c>
      <c r="E36" s="36">
        <v>112186448</v>
      </c>
      <c r="F36" s="36">
        <v>4215313</v>
      </c>
      <c r="G36" s="36">
        <v>53053</v>
      </c>
      <c r="H36" s="76">
        <v>401714010</v>
      </c>
      <c r="I36" s="76">
        <v>134025541</v>
      </c>
      <c r="J36" s="76">
        <v>15415270</v>
      </c>
      <c r="K36" s="36">
        <v>15375739</v>
      </c>
      <c r="L36" s="36">
        <v>39531</v>
      </c>
      <c r="M36" s="36"/>
      <c r="N36" s="36">
        <v>118610271</v>
      </c>
      <c r="O36" s="36">
        <v>0</v>
      </c>
      <c r="P36" s="36">
        <v>259286363</v>
      </c>
      <c r="Q36" s="36">
        <v>15914</v>
      </c>
      <c r="R36" s="36">
        <v>1807</v>
      </c>
      <c r="S36" s="36">
        <v>8384385</v>
      </c>
      <c r="T36" s="76">
        <v>386298740</v>
      </c>
      <c r="U36" s="77">
        <v>0.11501740552571245</v>
      </c>
    </row>
    <row r="37" spans="1:21" s="66" customFormat="1" ht="22.5" customHeight="1">
      <c r="A37" s="33" t="s">
        <v>145</v>
      </c>
      <c r="B37" s="37" t="s">
        <v>148</v>
      </c>
      <c r="C37" s="76">
        <v>127581968</v>
      </c>
      <c r="D37" s="36">
        <v>107192576</v>
      </c>
      <c r="E37" s="36">
        <v>20389392</v>
      </c>
      <c r="F37" s="36">
        <v>0</v>
      </c>
      <c r="G37" s="36">
        <v>16051</v>
      </c>
      <c r="H37" s="76">
        <v>127565917</v>
      </c>
      <c r="I37" s="76">
        <v>55731906</v>
      </c>
      <c r="J37" s="76">
        <v>13497511</v>
      </c>
      <c r="K37" s="36">
        <v>5541004</v>
      </c>
      <c r="L37" s="36">
        <v>7956507</v>
      </c>
      <c r="M37" s="36">
        <v>0</v>
      </c>
      <c r="N37" s="36">
        <v>42234395</v>
      </c>
      <c r="O37" s="36">
        <v>0</v>
      </c>
      <c r="P37" s="36">
        <v>67645252</v>
      </c>
      <c r="Q37" s="36">
        <v>4188759</v>
      </c>
      <c r="R37" s="36">
        <v>0</v>
      </c>
      <c r="S37" s="36">
        <v>0</v>
      </c>
      <c r="T37" s="76">
        <v>114068406</v>
      </c>
      <c r="U37" s="77">
        <v>0.2421864236977648</v>
      </c>
    </row>
    <row r="38" spans="1:21" s="66" customFormat="1" ht="22.5" customHeight="1">
      <c r="A38" s="33" t="s">
        <v>147</v>
      </c>
      <c r="B38" s="37" t="s">
        <v>146</v>
      </c>
      <c r="C38" s="76">
        <v>154638743</v>
      </c>
      <c r="D38" s="36">
        <v>62069701</v>
      </c>
      <c r="E38" s="36">
        <v>92569042</v>
      </c>
      <c r="F38" s="36">
        <v>0</v>
      </c>
      <c r="G38" s="36"/>
      <c r="H38" s="76">
        <v>154638743</v>
      </c>
      <c r="I38" s="76">
        <v>119133677</v>
      </c>
      <c r="J38" s="76">
        <v>73622160</v>
      </c>
      <c r="K38" s="36">
        <v>72263998</v>
      </c>
      <c r="L38" s="36">
        <v>1358162</v>
      </c>
      <c r="M38" s="36">
        <v>0</v>
      </c>
      <c r="N38" s="36">
        <v>45511517</v>
      </c>
      <c r="O38" s="36">
        <v>0</v>
      </c>
      <c r="P38" s="36">
        <v>32476983</v>
      </c>
      <c r="Q38" s="36">
        <v>3028083</v>
      </c>
      <c r="R38" s="36">
        <v>0</v>
      </c>
      <c r="S38" s="36">
        <v>0</v>
      </c>
      <c r="T38" s="76">
        <v>81016583</v>
      </c>
      <c r="U38" s="77">
        <v>0.61797941483834162</v>
      </c>
    </row>
    <row r="39" spans="1:21" s="66" customFormat="1" ht="22.5" customHeight="1">
      <c r="A39" s="33" t="s">
        <v>149</v>
      </c>
      <c r="B39" s="37" t="s">
        <v>453</v>
      </c>
      <c r="C39" s="76">
        <v>133308023</v>
      </c>
      <c r="D39" s="36">
        <v>107936461</v>
      </c>
      <c r="E39" s="36">
        <v>25371562</v>
      </c>
      <c r="F39" s="36">
        <v>3855741</v>
      </c>
      <c r="G39" s="36">
        <v>8430</v>
      </c>
      <c r="H39" s="76">
        <v>129443852</v>
      </c>
      <c r="I39" s="76">
        <v>37077250</v>
      </c>
      <c r="J39" s="76">
        <v>12147563</v>
      </c>
      <c r="K39" s="36">
        <v>9945667</v>
      </c>
      <c r="L39" s="36">
        <v>2201896</v>
      </c>
      <c r="M39" s="36">
        <v>0</v>
      </c>
      <c r="N39" s="36">
        <v>24929687</v>
      </c>
      <c r="O39" s="36">
        <v>0</v>
      </c>
      <c r="P39" s="36">
        <v>78276167</v>
      </c>
      <c r="Q39" s="36">
        <v>14090435</v>
      </c>
      <c r="R39" s="36">
        <v>0</v>
      </c>
      <c r="S39" s="36">
        <v>0</v>
      </c>
      <c r="T39" s="76">
        <v>117296289</v>
      </c>
      <c r="U39" s="77">
        <v>0.32762847837959935</v>
      </c>
    </row>
    <row r="40" spans="1:21" s="66" customFormat="1" ht="22.5" customHeight="1">
      <c r="A40" s="33" t="s">
        <v>151</v>
      </c>
      <c r="B40" s="37" t="s">
        <v>454</v>
      </c>
      <c r="C40" s="76">
        <v>91250593</v>
      </c>
      <c r="D40" s="36">
        <v>28692582</v>
      </c>
      <c r="E40" s="36">
        <v>62558011</v>
      </c>
      <c r="F40" s="36">
        <v>31425788</v>
      </c>
      <c r="G40" s="36">
        <v>0</v>
      </c>
      <c r="H40" s="76">
        <v>59824805</v>
      </c>
      <c r="I40" s="76">
        <v>19340429</v>
      </c>
      <c r="J40" s="76">
        <v>1541415</v>
      </c>
      <c r="K40" s="36">
        <v>1541415</v>
      </c>
      <c r="L40" s="36">
        <v>0</v>
      </c>
      <c r="M40" s="36">
        <v>0</v>
      </c>
      <c r="N40" s="36">
        <v>17799014</v>
      </c>
      <c r="O40" s="36">
        <v>0</v>
      </c>
      <c r="P40" s="36">
        <v>22919088</v>
      </c>
      <c r="Q40" s="36">
        <v>405750</v>
      </c>
      <c r="R40" s="36">
        <v>0</v>
      </c>
      <c r="S40" s="36">
        <v>17159538</v>
      </c>
      <c r="T40" s="76">
        <v>58283390</v>
      </c>
      <c r="U40" s="77">
        <v>7.9699111121061483E-2</v>
      </c>
    </row>
    <row r="41" spans="1:21" s="66" customFormat="1" ht="22.5" customHeight="1">
      <c r="A41" s="33" t="s">
        <v>152</v>
      </c>
      <c r="B41" s="37" t="s">
        <v>455</v>
      </c>
      <c r="C41" s="76">
        <v>90122763</v>
      </c>
      <c r="D41" s="36">
        <v>55719884</v>
      </c>
      <c r="E41" s="36">
        <v>34402879</v>
      </c>
      <c r="F41" s="36">
        <v>0</v>
      </c>
      <c r="G41" s="36">
        <v>0</v>
      </c>
      <c r="H41" s="76">
        <v>90122763</v>
      </c>
      <c r="I41" s="76">
        <v>35144705</v>
      </c>
      <c r="J41" s="76">
        <v>894866</v>
      </c>
      <c r="K41" s="36">
        <v>894866</v>
      </c>
      <c r="L41" s="36">
        <v>0</v>
      </c>
      <c r="M41" s="36">
        <v>0</v>
      </c>
      <c r="N41" s="36">
        <v>34249839</v>
      </c>
      <c r="O41" s="36">
        <v>0</v>
      </c>
      <c r="P41" s="36">
        <v>54978058</v>
      </c>
      <c r="Q41" s="36">
        <v>0</v>
      </c>
      <c r="R41" s="36"/>
      <c r="S41" s="36">
        <v>0</v>
      </c>
      <c r="T41" s="76">
        <v>89227897</v>
      </c>
      <c r="U41" s="77">
        <v>2.5462327824347934E-2</v>
      </c>
    </row>
    <row r="42" spans="1:21" s="66" customFormat="1" ht="22.5" customHeight="1">
      <c r="A42" s="33" t="s">
        <v>153</v>
      </c>
      <c r="B42" s="37" t="s">
        <v>456</v>
      </c>
      <c r="C42" s="76">
        <v>159218703</v>
      </c>
      <c r="D42" s="36">
        <v>75590743</v>
      </c>
      <c r="E42" s="36">
        <v>83627960</v>
      </c>
      <c r="F42" s="36">
        <v>0</v>
      </c>
      <c r="G42" s="36">
        <v>6750</v>
      </c>
      <c r="H42" s="76">
        <v>159211953</v>
      </c>
      <c r="I42" s="76">
        <v>94960462</v>
      </c>
      <c r="J42" s="76">
        <v>40641231</v>
      </c>
      <c r="K42" s="36">
        <v>40511231</v>
      </c>
      <c r="L42" s="36">
        <v>130000</v>
      </c>
      <c r="M42" s="36">
        <v>0</v>
      </c>
      <c r="N42" s="36">
        <v>54319231</v>
      </c>
      <c r="O42" s="36">
        <v>0</v>
      </c>
      <c r="P42" s="36">
        <v>21363071</v>
      </c>
      <c r="Q42" s="36">
        <v>42888420</v>
      </c>
      <c r="R42" s="36"/>
      <c r="S42" s="36"/>
      <c r="T42" s="76">
        <v>118570722</v>
      </c>
      <c r="U42" s="77">
        <v>0.42798055257987266</v>
      </c>
    </row>
    <row r="43" spans="1:21" s="66" customFormat="1" ht="22.5" customHeight="1">
      <c r="A43" s="33" t="s">
        <v>154</v>
      </c>
      <c r="B43" s="37"/>
      <c r="C43" s="76">
        <v>0</v>
      </c>
      <c r="D43" s="36"/>
      <c r="E43" s="36"/>
      <c r="F43" s="36"/>
      <c r="G43" s="36"/>
      <c r="H43" s="76">
        <v>0</v>
      </c>
      <c r="I43" s="76">
        <v>0</v>
      </c>
      <c r="J43" s="76">
        <v>0</v>
      </c>
      <c r="K43" s="36"/>
      <c r="L43" s="36"/>
      <c r="M43" s="36"/>
      <c r="N43" s="36"/>
      <c r="O43" s="36"/>
      <c r="P43" s="36"/>
      <c r="Q43" s="36"/>
      <c r="R43" s="36"/>
      <c r="S43" s="36"/>
      <c r="T43" s="76">
        <v>0</v>
      </c>
      <c r="U43" s="77" t="e">
        <v>#DIV/0!</v>
      </c>
    </row>
    <row r="44" spans="1:21" s="66" customFormat="1" ht="22.5" customHeight="1">
      <c r="A44" s="26" t="s">
        <v>131</v>
      </c>
      <c r="B44" s="78" t="s">
        <v>132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0</v>
      </c>
      <c r="T44" s="76">
        <v>0</v>
      </c>
      <c r="U44" s="77"/>
    </row>
    <row r="45" spans="1:21" s="66" customFormat="1" ht="22.5" customHeight="1">
      <c r="A45" s="33" t="s">
        <v>71</v>
      </c>
      <c r="B45" s="33" t="s">
        <v>51</v>
      </c>
      <c r="C45" s="76">
        <v>1294039394.0929999</v>
      </c>
      <c r="D45" s="76">
        <v>771948440.36500001</v>
      </c>
      <c r="E45" s="76">
        <v>522090953.72799999</v>
      </c>
      <c r="F45" s="76">
        <v>2958153.4639999997</v>
      </c>
      <c r="G45" s="76">
        <v>539585</v>
      </c>
      <c r="H45" s="76">
        <v>1290541655.6289999</v>
      </c>
      <c r="I45" s="76">
        <v>803939129.66799998</v>
      </c>
      <c r="J45" s="76">
        <v>306901538.53799999</v>
      </c>
      <c r="K45" s="76">
        <v>285062948.67299998</v>
      </c>
      <c r="L45" s="76">
        <v>21838589.865000002</v>
      </c>
      <c r="M45" s="76">
        <v>0</v>
      </c>
      <c r="N45" s="76">
        <v>458715513.26199991</v>
      </c>
      <c r="O45" s="76">
        <v>38322077.868000001</v>
      </c>
      <c r="P45" s="76">
        <v>318119205.25099999</v>
      </c>
      <c r="Q45" s="76">
        <v>148063147.70999998</v>
      </c>
      <c r="R45" s="76">
        <v>0</v>
      </c>
      <c r="S45" s="76">
        <v>20420173</v>
      </c>
      <c r="T45" s="76">
        <v>983640117.09099984</v>
      </c>
      <c r="U45" s="77">
        <v>0.38174723335675931</v>
      </c>
    </row>
    <row r="46" spans="1:21" s="66" customFormat="1" ht="22.5" customHeight="1">
      <c r="A46" s="33" t="s">
        <v>72</v>
      </c>
      <c r="B46" s="37" t="s">
        <v>155</v>
      </c>
      <c r="C46" s="76">
        <v>6790</v>
      </c>
      <c r="D46" s="36">
        <v>0</v>
      </c>
      <c r="E46" s="36">
        <v>6790</v>
      </c>
      <c r="F46" s="36">
        <v>0</v>
      </c>
      <c r="G46" s="36"/>
      <c r="H46" s="76">
        <v>6790</v>
      </c>
      <c r="I46" s="76">
        <v>6790</v>
      </c>
      <c r="J46" s="76">
        <v>6790</v>
      </c>
      <c r="K46" s="36">
        <v>6790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76">
        <v>0</v>
      </c>
      <c r="U46" s="77">
        <v>1</v>
      </c>
    </row>
    <row r="47" spans="1:21" s="66" customFormat="1" ht="22.5" customHeight="1">
      <c r="A47" s="33" t="s">
        <v>73</v>
      </c>
      <c r="B47" s="37" t="s">
        <v>156</v>
      </c>
      <c r="C47" s="76">
        <v>101959395</v>
      </c>
      <c r="D47" s="36">
        <v>58566871</v>
      </c>
      <c r="E47" s="36">
        <v>43392524</v>
      </c>
      <c r="F47" s="36">
        <v>0</v>
      </c>
      <c r="G47" s="36">
        <v>178785</v>
      </c>
      <c r="H47" s="76">
        <v>101780610</v>
      </c>
      <c r="I47" s="76">
        <v>62984993</v>
      </c>
      <c r="J47" s="76">
        <v>35873874</v>
      </c>
      <c r="K47" s="36">
        <v>35454160</v>
      </c>
      <c r="L47" s="36">
        <v>419714</v>
      </c>
      <c r="M47" s="36">
        <v>0</v>
      </c>
      <c r="N47" s="36">
        <v>27090244</v>
      </c>
      <c r="O47" s="36">
        <v>20875</v>
      </c>
      <c r="P47" s="36">
        <v>34977850</v>
      </c>
      <c r="Q47" s="36">
        <v>3817767</v>
      </c>
      <c r="R47" s="36">
        <v>0</v>
      </c>
      <c r="S47" s="36">
        <v>0</v>
      </c>
      <c r="T47" s="76">
        <v>65906736</v>
      </c>
      <c r="U47" s="77">
        <v>0.56956224477154427</v>
      </c>
    </row>
    <row r="48" spans="1:21" s="66" customFormat="1" ht="22.5" customHeight="1">
      <c r="A48" s="33" t="s">
        <v>74</v>
      </c>
      <c r="B48" s="37" t="s">
        <v>157</v>
      </c>
      <c r="C48" s="76">
        <v>80380355</v>
      </c>
      <c r="D48" s="36">
        <v>34975719</v>
      </c>
      <c r="E48" s="36">
        <v>45404636</v>
      </c>
      <c r="F48" s="36">
        <v>0</v>
      </c>
      <c r="G48" s="36">
        <v>0</v>
      </c>
      <c r="H48" s="76">
        <v>80380355</v>
      </c>
      <c r="I48" s="76">
        <v>44333342</v>
      </c>
      <c r="J48" s="76">
        <v>14607407</v>
      </c>
      <c r="K48" s="36">
        <v>14607407</v>
      </c>
      <c r="L48" s="36">
        <v>0</v>
      </c>
      <c r="M48" s="36">
        <v>0</v>
      </c>
      <c r="N48" s="36">
        <v>29725935</v>
      </c>
      <c r="O48" s="36">
        <v>0</v>
      </c>
      <c r="P48" s="36">
        <v>9717900</v>
      </c>
      <c r="Q48" s="36">
        <v>21599808</v>
      </c>
      <c r="R48" s="36">
        <v>0</v>
      </c>
      <c r="S48" s="36">
        <v>4729305</v>
      </c>
      <c r="T48" s="76">
        <v>65772948</v>
      </c>
      <c r="U48" s="77">
        <v>0.32949031904700532</v>
      </c>
    </row>
    <row r="49" spans="1:21" s="66" customFormat="1" ht="22.5" customHeight="1">
      <c r="A49" s="33" t="s">
        <v>75</v>
      </c>
      <c r="B49" s="37" t="s">
        <v>158</v>
      </c>
      <c r="C49" s="76">
        <v>70922404</v>
      </c>
      <c r="D49" s="36">
        <v>50810890</v>
      </c>
      <c r="E49" s="36">
        <v>20111514</v>
      </c>
      <c r="F49" s="36">
        <v>0</v>
      </c>
      <c r="G49" s="36">
        <v>0</v>
      </c>
      <c r="H49" s="76">
        <v>70922404</v>
      </c>
      <c r="I49" s="76">
        <v>39599633</v>
      </c>
      <c r="J49" s="76">
        <v>20096041</v>
      </c>
      <c r="K49" s="36">
        <v>20022307</v>
      </c>
      <c r="L49" s="36">
        <v>73734</v>
      </c>
      <c r="M49" s="36">
        <v>0</v>
      </c>
      <c r="N49" s="36">
        <v>19503592</v>
      </c>
      <c r="O49" s="36">
        <v>0</v>
      </c>
      <c r="P49" s="36">
        <v>28361336</v>
      </c>
      <c r="Q49" s="36">
        <v>2961435</v>
      </c>
      <c r="R49" s="36">
        <v>0</v>
      </c>
      <c r="S49" s="36">
        <v>0</v>
      </c>
      <c r="T49" s="76">
        <v>50826363</v>
      </c>
      <c r="U49" s="77">
        <v>0.5074804859933929</v>
      </c>
    </row>
    <row r="50" spans="1:21" s="66" customFormat="1" ht="22.5" customHeight="1">
      <c r="A50" s="33" t="s">
        <v>76</v>
      </c>
      <c r="B50" s="37" t="s">
        <v>159</v>
      </c>
      <c r="C50" s="76">
        <v>129253867</v>
      </c>
      <c r="D50" s="36">
        <v>34671240</v>
      </c>
      <c r="E50" s="36">
        <v>94582627</v>
      </c>
      <c r="F50" s="36">
        <v>0</v>
      </c>
      <c r="G50" s="36">
        <v>0</v>
      </c>
      <c r="H50" s="76">
        <v>129253867</v>
      </c>
      <c r="I50" s="76">
        <v>107886175</v>
      </c>
      <c r="J50" s="76">
        <v>41004285</v>
      </c>
      <c r="K50" s="36">
        <v>38066247</v>
      </c>
      <c r="L50" s="36">
        <v>2938038</v>
      </c>
      <c r="M50" s="36">
        <v>0</v>
      </c>
      <c r="N50" s="36">
        <v>30408720</v>
      </c>
      <c r="O50" s="36">
        <v>36473170</v>
      </c>
      <c r="P50" s="36">
        <v>12619591</v>
      </c>
      <c r="Q50" s="36">
        <v>8748101</v>
      </c>
      <c r="R50" s="36">
        <v>0</v>
      </c>
      <c r="S50" s="36">
        <v>0</v>
      </c>
      <c r="T50" s="76">
        <v>88249582</v>
      </c>
      <c r="U50" s="77">
        <v>0.38006987456919294</v>
      </c>
    </row>
    <row r="51" spans="1:21" s="66" customFormat="1" ht="22.5" customHeight="1">
      <c r="A51" s="33" t="s">
        <v>77</v>
      </c>
      <c r="B51" s="37" t="s">
        <v>443</v>
      </c>
      <c r="C51" s="76">
        <v>28692892</v>
      </c>
      <c r="D51" s="36">
        <v>17848877</v>
      </c>
      <c r="E51" s="36">
        <v>10844015</v>
      </c>
      <c r="F51" s="36">
        <v>0</v>
      </c>
      <c r="G51" s="36">
        <v>360800</v>
      </c>
      <c r="H51" s="76">
        <v>28332092</v>
      </c>
      <c r="I51" s="76">
        <v>17362617</v>
      </c>
      <c r="J51" s="76">
        <v>5886631</v>
      </c>
      <c r="K51" s="36">
        <v>5806366</v>
      </c>
      <c r="L51" s="36">
        <v>80265</v>
      </c>
      <c r="M51" s="36">
        <v>0</v>
      </c>
      <c r="N51" s="36">
        <v>11475986</v>
      </c>
      <c r="O51" s="36">
        <v>0</v>
      </c>
      <c r="P51" s="36">
        <v>3981708</v>
      </c>
      <c r="Q51" s="36">
        <v>6987767</v>
      </c>
      <c r="R51" s="36">
        <v>0</v>
      </c>
      <c r="S51" s="36">
        <v>0</v>
      </c>
      <c r="T51" s="76">
        <v>22445461</v>
      </c>
      <c r="U51" s="77">
        <v>0.33904053749501012</v>
      </c>
    </row>
    <row r="52" spans="1:21" s="66" customFormat="1" ht="22.5" customHeight="1">
      <c r="A52" s="33" t="s">
        <v>78</v>
      </c>
      <c r="B52" s="37" t="s">
        <v>160</v>
      </c>
      <c r="C52" s="76">
        <v>134997836</v>
      </c>
      <c r="D52" s="36">
        <v>78192937</v>
      </c>
      <c r="E52" s="36">
        <v>56804899</v>
      </c>
      <c r="F52" s="36">
        <v>939214</v>
      </c>
      <c r="G52" s="36">
        <v>0</v>
      </c>
      <c r="H52" s="76">
        <v>134058622</v>
      </c>
      <c r="I52" s="76">
        <v>96667058</v>
      </c>
      <c r="J52" s="76">
        <v>29017704</v>
      </c>
      <c r="K52" s="36">
        <v>28206824</v>
      </c>
      <c r="L52" s="36">
        <v>810880</v>
      </c>
      <c r="M52" s="36">
        <v>0</v>
      </c>
      <c r="N52" s="36">
        <v>67595821</v>
      </c>
      <c r="O52" s="36">
        <v>53533</v>
      </c>
      <c r="P52" s="36">
        <v>31264961</v>
      </c>
      <c r="Q52" s="36">
        <v>6126603</v>
      </c>
      <c r="R52" s="36">
        <v>0</v>
      </c>
      <c r="S52" s="36">
        <v>0</v>
      </c>
      <c r="T52" s="76">
        <v>105040918</v>
      </c>
      <c r="U52" s="77">
        <v>0.30018192960832635</v>
      </c>
    </row>
    <row r="53" spans="1:21" s="66" customFormat="1" ht="22.5" customHeight="1">
      <c r="A53" s="33" t="s">
        <v>79</v>
      </c>
      <c r="B53" s="37" t="s">
        <v>161</v>
      </c>
      <c r="C53" s="76">
        <v>84950854</v>
      </c>
      <c r="D53" s="36">
        <v>43663957</v>
      </c>
      <c r="E53" s="36">
        <v>41286897</v>
      </c>
      <c r="F53" s="36">
        <v>0</v>
      </c>
      <c r="G53" s="36">
        <v>0</v>
      </c>
      <c r="H53" s="76">
        <v>84950854</v>
      </c>
      <c r="I53" s="76">
        <v>74715359</v>
      </c>
      <c r="J53" s="76">
        <v>28400729</v>
      </c>
      <c r="K53" s="36">
        <v>17372199</v>
      </c>
      <c r="L53" s="36">
        <v>11028530</v>
      </c>
      <c r="M53" s="36">
        <v>0</v>
      </c>
      <c r="N53" s="36">
        <v>45930531</v>
      </c>
      <c r="O53" s="36">
        <v>384099</v>
      </c>
      <c r="P53" s="36">
        <v>7961203</v>
      </c>
      <c r="Q53" s="36">
        <v>2274292</v>
      </c>
      <c r="R53" s="36">
        <v>0</v>
      </c>
      <c r="S53" s="36">
        <v>0</v>
      </c>
      <c r="T53" s="76">
        <v>56550125</v>
      </c>
      <c r="U53" s="77">
        <v>0.38011901943748944</v>
      </c>
    </row>
    <row r="54" spans="1:21" s="66" customFormat="1" ht="22.5" customHeight="1">
      <c r="A54" s="33" t="s">
        <v>80</v>
      </c>
      <c r="B54" s="37" t="s">
        <v>444</v>
      </c>
      <c r="C54" s="76">
        <v>189430277.09299999</v>
      </c>
      <c r="D54" s="36">
        <v>122724647.36499999</v>
      </c>
      <c r="E54" s="36">
        <v>66705629.728</v>
      </c>
      <c r="F54" s="36">
        <v>1796110.4639999999</v>
      </c>
      <c r="G54" s="36">
        <v>0</v>
      </c>
      <c r="H54" s="76">
        <v>187634166.62900001</v>
      </c>
      <c r="I54" s="76">
        <v>104597782.66800001</v>
      </c>
      <c r="J54" s="76">
        <v>41896286.538000003</v>
      </c>
      <c r="K54" s="36">
        <v>41341470.673</v>
      </c>
      <c r="L54" s="36">
        <v>554815.86499999999</v>
      </c>
      <c r="M54" s="36">
        <v>0</v>
      </c>
      <c r="N54" s="36">
        <v>61311095.262000002</v>
      </c>
      <c r="O54" s="36">
        <v>1390400.868</v>
      </c>
      <c r="P54" s="36">
        <v>17131734.250999998</v>
      </c>
      <c r="Q54" s="36">
        <v>65904649.710000001</v>
      </c>
      <c r="R54" s="36">
        <v>0</v>
      </c>
      <c r="S54" s="36">
        <v>0</v>
      </c>
      <c r="T54" s="76">
        <v>145737880.09099999</v>
      </c>
      <c r="U54" s="77">
        <v>0.40054660308604695</v>
      </c>
    </row>
    <row r="55" spans="1:21" s="66" customFormat="1" ht="22.5" customHeight="1">
      <c r="A55" s="33" t="s">
        <v>163</v>
      </c>
      <c r="B55" s="37" t="s">
        <v>445</v>
      </c>
      <c r="C55" s="76">
        <v>49154055</v>
      </c>
      <c r="D55" s="36">
        <v>22801111</v>
      </c>
      <c r="E55" s="36">
        <v>26352944</v>
      </c>
      <c r="F55" s="36">
        <v>0</v>
      </c>
      <c r="G55" s="36">
        <v>0</v>
      </c>
      <c r="H55" s="76">
        <v>49154055</v>
      </c>
      <c r="I55" s="76">
        <v>18839063</v>
      </c>
      <c r="J55" s="76">
        <v>8600643</v>
      </c>
      <c r="K55" s="36">
        <v>8600643</v>
      </c>
      <c r="L55" s="36">
        <v>0</v>
      </c>
      <c r="M55" s="36">
        <v>0</v>
      </c>
      <c r="N55" s="36">
        <v>10238420</v>
      </c>
      <c r="O55" s="36">
        <v>0</v>
      </c>
      <c r="P55" s="36">
        <v>15521831</v>
      </c>
      <c r="Q55" s="36">
        <v>1325093</v>
      </c>
      <c r="R55" s="36">
        <v>0</v>
      </c>
      <c r="S55" s="36">
        <v>13468068</v>
      </c>
      <c r="T55" s="76">
        <v>40553412</v>
      </c>
      <c r="U55" s="77">
        <v>0.45653241883632961</v>
      </c>
    </row>
    <row r="56" spans="1:21" s="66" customFormat="1" ht="22.5" customHeight="1">
      <c r="A56" s="33" t="s">
        <v>165</v>
      </c>
      <c r="B56" s="37" t="s">
        <v>162</v>
      </c>
      <c r="C56" s="76">
        <v>188327754</v>
      </c>
      <c r="D56" s="36">
        <v>161006038</v>
      </c>
      <c r="E56" s="36">
        <v>27321716</v>
      </c>
      <c r="F56" s="36">
        <v>191213</v>
      </c>
      <c r="G56" s="36">
        <v>0</v>
      </c>
      <c r="H56" s="76">
        <v>188136541</v>
      </c>
      <c r="I56" s="76">
        <v>66595701</v>
      </c>
      <c r="J56" s="76">
        <v>20304943</v>
      </c>
      <c r="K56" s="36">
        <v>18437468</v>
      </c>
      <c r="L56" s="36">
        <v>1867475</v>
      </c>
      <c r="M56" s="36">
        <v>0</v>
      </c>
      <c r="N56" s="36">
        <v>46290758</v>
      </c>
      <c r="O56" s="36">
        <v>0</v>
      </c>
      <c r="P56" s="36">
        <v>115412993</v>
      </c>
      <c r="Q56" s="36">
        <v>6127847</v>
      </c>
      <c r="R56" s="36">
        <v>0</v>
      </c>
      <c r="S56" s="36">
        <v>0</v>
      </c>
      <c r="T56" s="76">
        <v>167831598</v>
      </c>
      <c r="U56" s="77">
        <v>0.30489870509809636</v>
      </c>
    </row>
    <row r="57" spans="1:21" s="66" customFormat="1" ht="22.5" customHeight="1">
      <c r="A57" s="33" t="s">
        <v>167</v>
      </c>
      <c r="B57" s="37" t="s">
        <v>164</v>
      </c>
      <c r="C57" s="76">
        <v>168648224</v>
      </c>
      <c r="D57" s="36">
        <v>103669260</v>
      </c>
      <c r="E57" s="36">
        <v>64978964</v>
      </c>
      <c r="F57" s="36">
        <v>31616</v>
      </c>
      <c r="G57" s="36">
        <v>0</v>
      </c>
      <c r="H57" s="76">
        <v>168616608</v>
      </c>
      <c r="I57" s="76">
        <v>129277359</v>
      </c>
      <c r="J57" s="76">
        <v>46281202</v>
      </c>
      <c r="K57" s="36">
        <v>42293955</v>
      </c>
      <c r="L57" s="36">
        <v>3987247</v>
      </c>
      <c r="M57" s="36">
        <v>0</v>
      </c>
      <c r="N57" s="36">
        <v>82996157</v>
      </c>
      <c r="O57" s="36">
        <v>0</v>
      </c>
      <c r="P57" s="36">
        <v>30850316</v>
      </c>
      <c r="Q57" s="36">
        <v>8488933</v>
      </c>
      <c r="R57" s="36">
        <v>0</v>
      </c>
      <c r="S57" s="36">
        <v>0</v>
      </c>
      <c r="T57" s="76">
        <v>122335406</v>
      </c>
      <c r="U57" s="77">
        <v>0.35799928431396871</v>
      </c>
    </row>
    <row r="58" spans="1:21" s="66" customFormat="1" ht="22.5" customHeight="1">
      <c r="A58" s="33" t="s">
        <v>168</v>
      </c>
      <c r="B58" s="37" t="s">
        <v>166</v>
      </c>
      <c r="C58" s="76">
        <v>67314691</v>
      </c>
      <c r="D58" s="36">
        <v>43016893</v>
      </c>
      <c r="E58" s="36">
        <v>24297798</v>
      </c>
      <c r="F58" s="36">
        <v>0</v>
      </c>
      <c r="G58" s="36">
        <v>0</v>
      </c>
      <c r="H58" s="76">
        <v>67314691</v>
      </c>
      <c r="I58" s="76">
        <v>41073257</v>
      </c>
      <c r="J58" s="76">
        <v>14925003</v>
      </c>
      <c r="K58" s="36">
        <v>14847112</v>
      </c>
      <c r="L58" s="36">
        <v>77891</v>
      </c>
      <c r="M58" s="36">
        <v>0</v>
      </c>
      <c r="N58" s="36">
        <v>26148254</v>
      </c>
      <c r="O58" s="36">
        <v>0</v>
      </c>
      <c r="P58" s="36">
        <v>10317782</v>
      </c>
      <c r="Q58" s="36">
        <v>13700852</v>
      </c>
      <c r="R58" s="36">
        <v>0</v>
      </c>
      <c r="S58" s="36">
        <v>2222800</v>
      </c>
      <c r="T58" s="76">
        <v>52389688</v>
      </c>
      <c r="U58" s="77">
        <v>0.36337520055933231</v>
      </c>
    </row>
    <row r="59" spans="1:21" s="66" customFormat="1" ht="22.5" customHeight="1">
      <c r="A59" s="33" t="s">
        <v>169</v>
      </c>
      <c r="B59" s="37"/>
      <c r="C59" s="76">
        <v>0</v>
      </c>
      <c r="D59" s="36"/>
      <c r="E59" s="36"/>
      <c r="F59" s="36"/>
      <c r="G59" s="36"/>
      <c r="H59" s="76">
        <v>0</v>
      </c>
      <c r="I59" s="76">
        <v>0</v>
      </c>
      <c r="J59" s="76">
        <v>0</v>
      </c>
      <c r="K59" s="36"/>
      <c r="L59" s="36"/>
      <c r="M59" s="36"/>
      <c r="N59" s="36"/>
      <c r="O59" s="36"/>
      <c r="P59" s="36"/>
      <c r="Q59" s="36"/>
      <c r="R59" s="36"/>
      <c r="S59" s="36"/>
      <c r="T59" s="76">
        <v>0</v>
      </c>
      <c r="U59" s="77" t="e">
        <v>#DIV/0!</v>
      </c>
    </row>
    <row r="60" spans="1:21" s="66" customFormat="1" ht="22.5" customHeight="1">
      <c r="A60" s="26" t="s">
        <v>131</v>
      </c>
      <c r="B60" s="78" t="s">
        <v>132</v>
      </c>
      <c r="C60" s="76">
        <v>-5.9604644775390625E-8</v>
      </c>
      <c r="D60" s="76">
        <v>0</v>
      </c>
      <c r="E60" s="76">
        <v>0</v>
      </c>
      <c r="F60" s="76">
        <v>-2.3283064365386963E-10</v>
      </c>
      <c r="G60" s="76">
        <v>0</v>
      </c>
      <c r="H60" s="76">
        <v>-5.9604644775390625E-8</v>
      </c>
      <c r="I60" s="76">
        <v>-2.9802322387695313E-8</v>
      </c>
      <c r="J60" s="76">
        <v>-1.4901161193847656E-8</v>
      </c>
      <c r="K60" s="76">
        <v>-2.9802322387695313E-8</v>
      </c>
      <c r="L60" s="76">
        <v>1.862645149230957E-9</v>
      </c>
      <c r="M60" s="76">
        <v>0</v>
      </c>
      <c r="N60" s="76">
        <v>-8.9406967163085938E-8</v>
      </c>
      <c r="O60" s="76">
        <v>6.9849193096160889E-10</v>
      </c>
      <c r="P60" s="76">
        <v>0</v>
      </c>
      <c r="Q60" s="76">
        <v>-2.2351741790771484E-8</v>
      </c>
      <c r="R60" s="76">
        <v>0</v>
      </c>
      <c r="S60" s="76">
        <v>0</v>
      </c>
      <c r="T60" s="76">
        <v>-1.1920928955078125E-7</v>
      </c>
      <c r="U60" s="76" t="e">
        <v>#DIV/0!</v>
      </c>
    </row>
    <row r="61" spans="1:21" s="66" customFormat="1" ht="22.5" customHeight="1">
      <c r="A61" s="33" t="s">
        <v>81</v>
      </c>
      <c r="B61" s="33" t="s">
        <v>52</v>
      </c>
      <c r="C61" s="76">
        <v>1920138761.1600001</v>
      </c>
      <c r="D61" s="76">
        <v>1258266187.6340001</v>
      </c>
      <c r="E61" s="76">
        <v>661872573.52600002</v>
      </c>
      <c r="F61" s="76">
        <v>202646</v>
      </c>
      <c r="G61" s="76">
        <v>1214381</v>
      </c>
      <c r="H61" s="76">
        <v>1918721733.925</v>
      </c>
      <c r="I61" s="76">
        <v>1165396013</v>
      </c>
      <c r="J61" s="76">
        <v>437760540</v>
      </c>
      <c r="K61" s="76">
        <v>434596159</v>
      </c>
      <c r="L61" s="76">
        <v>3164381</v>
      </c>
      <c r="M61" s="76">
        <v>0</v>
      </c>
      <c r="N61" s="76">
        <v>727635473</v>
      </c>
      <c r="O61" s="76">
        <v>0</v>
      </c>
      <c r="P61" s="76">
        <v>630824577.92499995</v>
      </c>
      <c r="Q61" s="76">
        <v>122501143</v>
      </c>
      <c r="R61" s="76">
        <v>0</v>
      </c>
      <c r="S61" s="76">
        <v>0</v>
      </c>
      <c r="T61" s="76">
        <v>1480961193.925</v>
      </c>
      <c r="U61" s="77">
        <v>0.375632433195908</v>
      </c>
    </row>
    <row r="62" spans="1:21" s="66" customFormat="1" ht="22.5" customHeight="1">
      <c r="A62" s="33" t="s">
        <v>82</v>
      </c>
      <c r="B62" s="37" t="s">
        <v>170</v>
      </c>
      <c r="C62" s="76">
        <v>189517589</v>
      </c>
      <c r="D62" s="36">
        <v>139192850</v>
      </c>
      <c r="E62" s="36">
        <v>50324739</v>
      </c>
      <c r="F62" s="36">
        <v>0</v>
      </c>
      <c r="G62" s="36">
        <v>0</v>
      </c>
      <c r="H62" s="76">
        <v>189517589</v>
      </c>
      <c r="I62" s="76">
        <v>56290570</v>
      </c>
      <c r="J62" s="76">
        <v>23569924</v>
      </c>
      <c r="K62" s="36">
        <v>23444113</v>
      </c>
      <c r="L62" s="36">
        <v>125811</v>
      </c>
      <c r="M62" s="36">
        <v>0</v>
      </c>
      <c r="N62" s="36">
        <v>32720646</v>
      </c>
      <c r="O62" s="36">
        <v>0</v>
      </c>
      <c r="P62" s="36">
        <v>112164365</v>
      </c>
      <c r="Q62" s="36">
        <v>21062654</v>
      </c>
      <c r="R62" s="36">
        <v>0</v>
      </c>
      <c r="S62" s="36">
        <v>0</v>
      </c>
      <c r="T62" s="76">
        <v>165947665</v>
      </c>
      <c r="U62" s="77">
        <v>0.4187188724505721</v>
      </c>
    </row>
    <row r="63" spans="1:21" s="66" customFormat="1" ht="22.5" customHeight="1">
      <c r="A63" s="33" t="s">
        <v>83</v>
      </c>
      <c r="B63" s="37" t="s">
        <v>171</v>
      </c>
      <c r="C63" s="76">
        <v>104753818.64399999</v>
      </c>
      <c r="D63" s="36">
        <v>66641462.644000001</v>
      </c>
      <c r="E63" s="36">
        <v>38112356</v>
      </c>
      <c r="F63" s="36">
        <v>0</v>
      </c>
      <c r="G63" s="36">
        <v>0</v>
      </c>
      <c r="H63" s="76">
        <v>104753818.925</v>
      </c>
      <c r="I63" s="76">
        <v>72813847</v>
      </c>
      <c r="J63" s="76">
        <v>42488313</v>
      </c>
      <c r="K63" s="36">
        <v>42485899</v>
      </c>
      <c r="L63" s="36">
        <v>2414</v>
      </c>
      <c r="M63" s="36">
        <v>0</v>
      </c>
      <c r="N63" s="36">
        <v>30325534</v>
      </c>
      <c r="O63" s="36">
        <v>0</v>
      </c>
      <c r="P63" s="36">
        <v>20583365.925000001</v>
      </c>
      <c r="Q63" s="36">
        <v>11356606</v>
      </c>
      <c r="R63" s="36">
        <v>0</v>
      </c>
      <c r="S63" s="36">
        <v>0</v>
      </c>
      <c r="T63" s="76">
        <v>62265505.924999997</v>
      </c>
      <c r="U63" s="77">
        <v>0.58351968410623878</v>
      </c>
    </row>
    <row r="64" spans="1:21" s="66" customFormat="1" ht="22.5" customHeight="1">
      <c r="A64" s="33" t="s">
        <v>172</v>
      </c>
      <c r="B64" s="37" t="s">
        <v>173</v>
      </c>
      <c r="C64" s="76">
        <v>131371497.05599999</v>
      </c>
      <c r="D64" s="36">
        <v>109870307.656</v>
      </c>
      <c r="E64" s="36">
        <v>21501189.399999999</v>
      </c>
      <c r="F64" s="36">
        <v>0</v>
      </c>
      <c r="G64" s="36">
        <v>0</v>
      </c>
      <c r="H64" s="76">
        <v>131371497</v>
      </c>
      <c r="I64" s="76">
        <v>88791242</v>
      </c>
      <c r="J64" s="76">
        <v>36999578</v>
      </c>
      <c r="K64" s="36">
        <v>36999578</v>
      </c>
      <c r="L64" s="36">
        <v>0</v>
      </c>
      <c r="M64" s="36">
        <v>0</v>
      </c>
      <c r="N64" s="36">
        <v>51791664</v>
      </c>
      <c r="O64" s="36">
        <v>0</v>
      </c>
      <c r="P64" s="36">
        <v>18073527</v>
      </c>
      <c r="Q64" s="36">
        <v>24506728</v>
      </c>
      <c r="R64" s="36">
        <v>0</v>
      </c>
      <c r="S64" s="36">
        <v>0</v>
      </c>
      <c r="T64" s="76">
        <v>94371919</v>
      </c>
      <c r="U64" s="77">
        <v>0.41670301221825456</v>
      </c>
    </row>
    <row r="65" spans="1:21" s="66" customFormat="1" ht="22.5" customHeight="1">
      <c r="A65" s="33" t="s">
        <v>174</v>
      </c>
      <c r="B65" s="37" t="s">
        <v>175</v>
      </c>
      <c r="C65" s="76">
        <v>46053036.060000002</v>
      </c>
      <c r="D65" s="36">
        <v>29799444.333999999</v>
      </c>
      <c r="E65" s="36">
        <v>16253591.726</v>
      </c>
      <c r="F65" s="36">
        <v>90600</v>
      </c>
      <c r="G65" s="36">
        <v>0</v>
      </c>
      <c r="H65" s="76">
        <v>45962436</v>
      </c>
      <c r="I65" s="76">
        <v>26404612</v>
      </c>
      <c r="J65" s="76">
        <v>6679985</v>
      </c>
      <c r="K65" s="36">
        <v>6664752</v>
      </c>
      <c r="L65" s="36">
        <v>15233</v>
      </c>
      <c r="M65" s="36">
        <v>0</v>
      </c>
      <c r="N65" s="36">
        <v>19724627</v>
      </c>
      <c r="O65" s="36">
        <v>0</v>
      </c>
      <c r="P65" s="36">
        <v>11497254</v>
      </c>
      <c r="Q65" s="36">
        <v>8060570</v>
      </c>
      <c r="R65" s="36">
        <v>0</v>
      </c>
      <c r="S65" s="36">
        <v>0</v>
      </c>
      <c r="T65" s="76">
        <v>39282451</v>
      </c>
      <c r="U65" s="77">
        <v>0.25298553904143717</v>
      </c>
    </row>
    <row r="66" spans="1:21" s="66" customFormat="1" ht="22.5" customHeight="1">
      <c r="A66" s="33" t="s">
        <v>176</v>
      </c>
      <c r="B66" s="37" t="s">
        <v>177</v>
      </c>
      <c r="C66" s="76">
        <v>68269842.400000006</v>
      </c>
      <c r="D66" s="36">
        <v>39277143</v>
      </c>
      <c r="E66" s="36">
        <v>28992699.399999999</v>
      </c>
      <c r="F66" s="36">
        <v>0</v>
      </c>
      <c r="G66" s="36">
        <v>0</v>
      </c>
      <c r="H66" s="76">
        <v>68269842</v>
      </c>
      <c r="I66" s="76">
        <v>22987158</v>
      </c>
      <c r="J66" s="76">
        <v>10046884</v>
      </c>
      <c r="K66" s="36">
        <v>10046884</v>
      </c>
      <c r="L66" s="36">
        <v>0</v>
      </c>
      <c r="M66" s="36">
        <v>0</v>
      </c>
      <c r="N66" s="36">
        <v>12940274</v>
      </c>
      <c r="O66" s="36">
        <v>0</v>
      </c>
      <c r="P66" s="36">
        <v>40119454</v>
      </c>
      <c r="Q66" s="36">
        <v>5163230</v>
      </c>
      <c r="R66" s="36">
        <v>0</v>
      </c>
      <c r="S66" s="36">
        <v>0</v>
      </c>
      <c r="T66" s="76">
        <v>58222958</v>
      </c>
      <c r="U66" s="77">
        <v>0.43706507781431703</v>
      </c>
    </row>
    <row r="67" spans="1:21" s="66" customFormat="1" ht="22.5" customHeight="1">
      <c r="A67" s="33" t="s">
        <v>178</v>
      </c>
      <c r="B67" s="37" t="s">
        <v>179</v>
      </c>
      <c r="C67" s="76">
        <v>48180483</v>
      </c>
      <c r="D67" s="36">
        <v>30958306</v>
      </c>
      <c r="E67" s="36">
        <v>17222177</v>
      </c>
      <c r="F67" s="36">
        <v>0</v>
      </c>
      <c r="G67" s="36">
        <v>0</v>
      </c>
      <c r="H67" s="76">
        <v>48180483</v>
      </c>
      <c r="I67" s="76">
        <v>28144182</v>
      </c>
      <c r="J67" s="76">
        <v>1241039</v>
      </c>
      <c r="K67" s="36">
        <v>1171039</v>
      </c>
      <c r="L67" s="36">
        <v>70000</v>
      </c>
      <c r="M67" s="36">
        <v>0</v>
      </c>
      <c r="N67" s="36">
        <v>26903143</v>
      </c>
      <c r="O67" s="36">
        <v>0</v>
      </c>
      <c r="P67" s="36">
        <v>13031164</v>
      </c>
      <c r="Q67" s="36">
        <v>7005137</v>
      </c>
      <c r="R67" s="36">
        <v>0</v>
      </c>
      <c r="S67" s="36">
        <v>0</v>
      </c>
      <c r="T67" s="76">
        <v>46939444</v>
      </c>
      <c r="U67" s="77">
        <v>4.4095756629203148E-2</v>
      </c>
    </row>
    <row r="68" spans="1:21" s="66" customFormat="1" ht="22.5" customHeight="1">
      <c r="A68" s="33" t="s">
        <v>180</v>
      </c>
      <c r="B68" s="37" t="s">
        <v>181</v>
      </c>
      <c r="C68" s="76">
        <v>423033549</v>
      </c>
      <c r="D68" s="36">
        <v>135386305</v>
      </c>
      <c r="E68" s="36">
        <v>287647244</v>
      </c>
      <c r="F68" s="36">
        <v>0</v>
      </c>
      <c r="G68" s="36">
        <v>0</v>
      </c>
      <c r="H68" s="76">
        <v>423033549</v>
      </c>
      <c r="I68" s="76">
        <v>396725523</v>
      </c>
      <c r="J68" s="76">
        <v>226088663</v>
      </c>
      <c r="K68" s="36">
        <v>225728263</v>
      </c>
      <c r="L68" s="36">
        <v>360400</v>
      </c>
      <c r="M68" s="36">
        <v>0</v>
      </c>
      <c r="N68" s="36">
        <v>170636860</v>
      </c>
      <c r="O68" s="36">
        <v>0</v>
      </c>
      <c r="P68" s="36">
        <v>15943837</v>
      </c>
      <c r="Q68" s="36">
        <v>10364189</v>
      </c>
      <c r="R68" s="36">
        <v>0</v>
      </c>
      <c r="S68" s="36">
        <v>0</v>
      </c>
      <c r="T68" s="76">
        <v>196944886</v>
      </c>
      <c r="U68" s="77">
        <v>0.56988686104775765</v>
      </c>
    </row>
    <row r="69" spans="1:21" s="66" customFormat="1" ht="22.5" customHeight="1">
      <c r="A69" s="33" t="s">
        <v>182</v>
      </c>
      <c r="B69" s="37" t="s">
        <v>438</v>
      </c>
      <c r="C69" s="76">
        <v>266251590</v>
      </c>
      <c r="D69" s="36">
        <v>205720432</v>
      </c>
      <c r="E69" s="36">
        <v>60531158</v>
      </c>
      <c r="F69" s="36">
        <v>0</v>
      </c>
      <c r="G69" s="36">
        <v>0</v>
      </c>
      <c r="H69" s="76">
        <v>266251590</v>
      </c>
      <c r="I69" s="76">
        <v>63154364</v>
      </c>
      <c r="J69" s="76">
        <v>3908994</v>
      </c>
      <c r="K69" s="36">
        <v>3908994</v>
      </c>
      <c r="L69" s="36">
        <v>0</v>
      </c>
      <c r="M69" s="36">
        <v>0</v>
      </c>
      <c r="N69" s="36">
        <v>59245370</v>
      </c>
      <c r="O69" s="36">
        <v>0</v>
      </c>
      <c r="P69" s="36">
        <v>202430071</v>
      </c>
      <c r="Q69" s="36">
        <v>667155</v>
      </c>
      <c r="R69" s="36">
        <v>0</v>
      </c>
      <c r="S69" s="36">
        <v>0</v>
      </c>
      <c r="T69" s="76">
        <v>262342596</v>
      </c>
      <c r="U69" s="77">
        <v>6.1895865185183405E-2</v>
      </c>
    </row>
    <row r="70" spans="1:21" s="66" customFormat="1" ht="22.5" customHeight="1">
      <c r="A70" s="33" t="s">
        <v>184</v>
      </c>
      <c r="B70" s="37" t="s">
        <v>183</v>
      </c>
      <c r="C70" s="76">
        <v>111354608</v>
      </c>
      <c r="D70" s="36">
        <v>48876471</v>
      </c>
      <c r="E70" s="36">
        <v>62478137</v>
      </c>
      <c r="F70" s="36">
        <v>0</v>
      </c>
      <c r="G70" s="36">
        <v>994406</v>
      </c>
      <c r="H70" s="76">
        <v>110360202</v>
      </c>
      <c r="I70" s="76">
        <v>82445665</v>
      </c>
      <c r="J70" s="76">
        <v>49879056</v>
      </c>
      <c r="K70" s="36">
        <v>49857389</v>
      </c>
      <c r="L70" s="36">
        <v>21667</v>
      </c>
      <c r="M70" s="36">
        <v>0</v>
      </c>
      <c r="N70" s="36">
        <v>32566609</v>
      </c>
      <c r="O70" s="36">
        <v>0</v>
      </c>
      <c r="P70" s="36">
        <v>18390962</v>
      </c>
      <c r="Q70" s="36">
        <v>9523575</v>
      </c>
      <c r="R70" s="36">
        <v>0</v>
      </c>
      <c r="S70" s="36">
        <v>0</v>
      </c>
      <c r="T70" s="76">
        <v>60481146</v>
      </c>
      <c r="U70" s="77">
        <v>0.6049930702845322</v>
      </c>
    </row>
    <row r="71" spans="1:21" s="66" customFormat="1" ht="22.5" customHeight="1">
      <c r="A71" s="33" t="s">
        <v>186</v>
      </c>
      <c r="B71" s="37" t="s">
        <v>185</v>
      </c>
      <c r="C71" s="76">
        <v>49967545</v>
      </c>
      <c r="D71" s="36">
        <v>26335564</v>
      </c>
      <c r="E71" s="36">
        <v>23631981</v>
      </c>
      <c r="F71" s="36">
        <v>0</v>
      </c>
      <c r="G71" s="36">
        <v>0</v>
      </c>
      <c r="H71" s="76">
        <v>49967545</v>
      </c>
      <c r="I71" s="76">
        <v>32345179</v>
      </c>
      <c r="J71" s="76">
        <v>7830124</v>
      </c>
      <c r="K71" s="36">
        <v>7830124</v>
      </c>
      <c r="L71" s="36">
        <v>0</v>
      </c>
      <c r="M71" s="36">
        <v>0</v>
      </c>
      <c r="N71" s="36">
        <v>24515055</v>
      </c>
      <c r="O71" s="36">
        <v>0</v>
      </c>
      <c r="P71" s="36">
        <v>14400059</v>
      </c>
      <c r="Q71" s="36">
        <v>3222307</v>
      </c>
      <c r="R71" s="36">
        <v>0</v>
      </c>
      <c r="S71" s="36">
        <v>0</v>
      </c>
      <c r="T71" s="76">
        <v>42137421</v>
      </c>
      <c r="U71" s="77">
        <v>0.24208009484195464</v>
      </c>
    </row>
    <row r="72" spans="1:21" s="66" customFormat="1" ht="22.5" customHeight="1">
      <c r="A72" s="33" t="s">
        <v>188</v>
      </c>
      <c r="B72" s="37" t="s">
        <v>187</v>
      </c>
      <c r="C72" s="76">
        <v>77040384</v>
      </c>
      <c r="D72" s="36">
        <v>57219381</v>
      </c>
      <c r="E72" s="36">
        <v>19821003</v>
      </c>
      <c r="F72" s="36">
        <v>0</v>
      </c>
      <c r="G72" s="36">
        <v>0</v>
      </c>
      <c r="H72" s="76">
        <v>77040384</v>
      </c>
      <c r="I72" s="76">
        <v>44796658</v>
      </c>
      <c r="J72" s="76">
        <v>5843346</v>
      </c>
      <c r="K72" s="36">
        <v>4967136</v>
      </c>
      <c r="L72" s="36">
        <v>876210</v>
      </c>
      <c r="M72" s="36">
        <v>0</v>
      </c>
      <c r="N72" s="36">
        <v>38953312</v>
      </c>
      <c r="O72" s="36">
        <v>0</v>
      </c>
      <c r="P72" s="36">
        <v>28991069</v>
      </c>
      <c r="Q72" s="36">
        <v>3252657</v>
      </c>
      <c r="R72" s="36">
        <v>0</v>
      </c>
      <c r="S72" s="36">
        <v>0</v>
      </c>
      <c r="T72" s="76">
        <v>71197038</v>
      </c>
      <c r="U72" s="77">
        <v>0.13044156106466692</v>
      </c>
    </row>
    <row r="73" spans="1:21" s="66" customFormat="1" ht="22.5" customHeight="1">
      <c r="A73" s="33" t="s">
        <v>190</v>
      </c>
      <c r="B73" s="37" t="s">
        <v>189</v>
      </c>
      <c r="C73" s="76">
        <v>106861</v>
      </c>
      <c r="D73" s="36">
        <v>93846</v>
      </c>
      <c r="E73" s="36">
        <v>13015</v>
      </c>
      <c r="F73" s="36">
        <v>51646</v>
      </c>
      <c r="G73" s="36">
        <v>0</v>
      </c>
      <c r="H73" s="76">
        <v>55215</v>
      </c>
      <c r="I73" s="76">
        <v>55215</v>
      </c>
      <c r="J73" s="76">
        <v>18015</v>
      </c>
      <c r="K73" s="36">
        <v>18015</v>
      </c>
      <c r="L73" s="36">
        <v>0</v>
      </c>
      <c r="M73" s="36">
        <v>0</v>
      </c>
      <c r="N73" s="36">
        <v>37200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76">
        <v>37200</v>
      </c>
      <c r="U73" s="77">
        <v>0.32627003531649007</v>
      </c>
    </row>
    <row r="74" spans="1:21" s="66" customFormat="1" ht="22.5" customHeight="1">
      <c r="A74" s="33" t="s">
        <v>192</v>
      </c>
      <c r="B74" s="37" t="s">
        <v>191</v>
      </c>
      <c r="C74" s="76">
        <v>269429955</v>
      </c>
      <c r="D74" s="36">
        <v>248688986</v>
      </c>
      <c r="E74" s="36">
        <v>20740969</v>
      </c>
      <c r="F74" s="36">
        <v>60400</v>
      </c>
      <c r="G74" s="36">
        <v>219975</v>
      </c>
      <c r="H74" s="76">
        <v>269149580</v>
      </c>
      <c r="I74" s="76">
        <v>162529416</v>
      </c>
      <c r="J74" s="76">
        <v>12989352</v>
      </c>
      <c r="K74" s="36">
        <v>11715186</v>
      </c>
      <c r="L74" s="36">
        <v>1274166</v>
      </c>
      <c r="M74" s="36">
        <v>0</v>
      </c>
      <c r="N74" s="36">
        <v>149540064</v>
      </c>
      <c r="O74" s="36">
        <v>0</v>
      </c>
      <c r="P74" s="36">
        <v>93587538</v>
      </c>
      <c r="Q74" s="36">
        <v>13032626</v>
      </c>
      <c r="R74" s="36">
        <v>0</v>
      </c>
      <c r="S74" s="36">
        <v>0</v>
      </c>
      <c r="T74" s="76">
        <v>256160228</v>
      </c>
      <c r="U74" s="77">
        <v>7.9920006603604599E-2</v>
      </c>
    </row>
    <row r="75" spans="1:21" s="66" customFormat="1" ht="22.5" customHeight="1">
      <c r="A75" s="33" t="s">
        <v>194</v>
      </c>
      <c r="B75" s="37" t="s">
        <v>193</v>
      </c>
      <c r="C75" s="76">
        <v>134808003</v>
      </c>
      <c r="D75" s="36">
        <v>120205689</v>
      </c>
      <c r="E75" s="36">
        <v>14602314</v>
      </c>
      <c r="F75" s="36">
        <v>0</v>
      </c>
      <c r="G75" s="36">
        <v>0</v>
      </c>
      <c r="H75" s="76">
        <v>134808003</v>
      </c>
      <c r="I75" s="76">
        <v>87912382</v>
      </c>
      <c r="J75" s="76">
        <v>10177267</v>
      </c>
      <c r="K75" s="36">
        <v>9758787</v>
      </c>
      <c r="L75" s="36">
        <v>418480</v>
      </c>
      <c r="M75" s="36">
        <v>0</v>
      </c>
      <c r="N75" s="36">
        <v>77735115</v>
      </c>
      <c r="O75" s="36">
        <v>0</v>
      </c>
      <c r="P75" s="36">
        <v>41611912</v>
      </c>
      <c r="Q75" s="36">
        <v>5283709</v>
      </c>
      <c r="R75" s="36">
        <v>0</v>
      </c>
      <c r="S75" s="36">
        <v>0</v>
      </c>
      <c r="T75" s="76">
        <v>124630736</v>
      </c>
      <c r="U75" s="77">
        <v>0.11576602485870534</v>
      </c>
    </row>
    <row r="76" spans="1:21" s="66" customFormat="1" ht="22.5" customHeight="1">
      <c r="A76" s="33" t="s">
        <v>195</v>
      </c>
      <c r="B76" s="37"/>
      <c r="C76" s="76">
        <v>0</v>
      </c>
      <c r="D76" s="36"/>
      <c r="E76" s="36"/>
      <c r="F76" s="36"/>
      <c r="G76" s="36"/>
      <c r="H76" s="76">
        <v>0</v>
      </c>
      <c r="I76" s="76">
        <v>0</v>
      </c>
      <c r="J76" s="76">
        <v>0</v>
      </c>
      <c r="K76" s="36"/>
      <c r="L76" s="36"/>
      <c r="M76" s="36"/>
      <c r="N76" s="36"/>
      <c r="O76" s="36"/>
      <c r="P76" s="36"/>
      <c r="Q76" s="36"/>
      <c r="R76" s="36"/>
      <c r="S76" s="36"/>
      <c r="T76" s="76">
        <v>0</v>
      </c>
      <c r="U76" s="77" t="e">
        <v>#DIV/0!</v>
      </c>
    </row>
    <row r="77" spans="1:21" s="66" customFormat="1" ht="22.5" customHeight="1">
      <c r="A77" s="26" t="s">
        <v>131</v>
      </c>
      <c r="B77" s="78" t="s">
        <v>132</v>
      </c>
      <c r="C77" s="76">
        <v>0</v>
      </c>
      <c r="D77" s="76">
        <v>0</v>
      </c>
      <c r="E77" s="76">
        <v>5.9604644775390625E-8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-5.9604644775390625E-8</v>
      </c>
      <c r="Q77" s="76">
        <v>0</v>
      </c>
      <c r="R77" s="76">
        <v>0</v>
      </c>
      <c r="S77" s="76">
        <v>0</v>
      </c>
      <c r="T77" s="76">
        <v>0</v>
      </c>
      <c r="U77" s="77"/>
    </row>
    <row r="78" spans="1:21" s="66" customFormat="1" ht="22.5" customHeight="1">
      <c r="A78" s="33" t="s">
        <v>84</v>
      </c>
      <c r="B78" s="33" t="s">
        <v>53</v>
      </c>
      <c r="C78" s="76">
        <v>1012893303.119</v>
      </c>
      <c r="D78" s="76">
        <v>717970491.78900003</v>
      </c>
      <c r="E78" s="76">
        <v>294922811.32999998</v>
      </c>
      <c r="F78" s="76">
        <v>4027745</v>
      </c>
      <c r="G78" s="76">
        <v>0</v>
      </c>
      <c r="H78" s="76">
        <v>1008865558.119</v>
      </c>
      <c r="I78" s="76">
        <v>393845634.26599997</v>
      </c>
      <c r="J78" s="76">
        <v>123522186.54699999</v>
      </c>
      <c r="K78" s="76">
        <v>116125969.54699999</v>
      </c>
      <c r="L78" s="76">
        <v>7396217</v>
      </c>
      <c r="M78" s="76">
        <v>0</v>
      </c>
      <c r="N78" s="76">
        <v>270323446.71899998</v>
      </c>
      <c r="O78" s="76">
        <v>1</v>
      </c>
      <c r="P78" s="76">
        <v>513909055.51200002</v>
      </c>
      <c r="Q78" s="76">
        <v>89181619.159999996</v>
      </c>
      <c r="R78" s="76">
        <v>0</v>
      </c>
      <c r="S78" s="76">
        <v>11929249.181</v>
      </c>
      <c r="T78" s="76">
        <v>885343371.57199991</v>
      </c>
      <c r="U78" s="77">
        <v>0.31363096553604086</v>
      </c>
    </row>
    <row r="79" spans="1:21" s="66" customFormat="1" ht="22.5" customHeight="1">
      <c r="A79" s="33" t="s">
        <v>85</v>
      </c>
      <c r="B79" s="37" t="s">
        <v>196</v>
      </c>
      <c r="C79" s="76">
        <v>600</v>
      </c>
      <c r="D79" s="36">
        <v>0</v>
      </c>
      <c r="E79" s="36">
        <v>600</v>
      </c>
      <c r="F79" s="36">
        <v>0</v>
      </c>
      <c r="G79" s="36">
        <v>0</v>
      </c>
      <c r="H79" s="76">
        <v>600</v>
      </c>
      <c r="I79" s="76">
        <v>600</v>
      </c>
      <c r="J79" s="76">
        <v>600</v>
      </c>
      <c r="K79" s="36">
        <v>600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76">
        <v>0</v>
      </c>
      <c r="U79" s="77">
        <v>1</v>
      </c>
    </row>
    <row r="80" spans="1:21" s="66" customFormat="1" ht="22.5" customHeight="1">
      <c r="A80" s="33" t="s">
        <v>86</v>
      </c>
      <c r="B80" s="37" t="s">
        <v>197</v>
      </c>
      <c r="C80" s="76">
        <v>83901140</v>
      </c>
      <c r="D80" s="36">
        <v>68071091</v>
      </c>
      <c r="E80" s="36">
        <v>15830049</v>
      </c>
      <c r="F80" s="36">
        <v>567638</v>
      </c>
      <c r="G80" s="36">
        <v>0</v>
      </c>
      <c r="H80" s="76">
        <v>83333502</v>
      </c>
      <c r="I80" s="76">
        <v>33643821</v>
      </c>
      <c r="J80" s="76">
        <v>12147027</v>
      </c>
      <c r="K80" s="36">
        <v>11954279</v>
      </c>
      <c r="L80" s="36">
        <v>192748</v>
      </c>
      <c r="M80" s="36">
        <v>0</v>
      </c>
      <c r="N80" s="36">
        <v>21496794</v>
      </c>
      <c r="O80" s="36">
        <v>0</v>
      </c>
      <c r="P80" s="36">
        <v>38489664</v>
      </c>
      <c r="Q80" s="36">
        <v>11200017</v>
      </c>
      <c r="R80" s="36">
        <v>0</v>
      </c>
      <c r="S80" s="36">
        <v>0</v>
      </c>
      <c r="T80" s="76">
        <v>71186475</v>
      </c>
      <c r="U80" s="77">
        <v>0.36104778348452155</v>
      </c>
    </row>
    <row r="81" spans="1:21" s="66" customFormat="1" ht="22.5" customHeight="1">
      <c r="A81" s="33" t="s">
        <v>87</v>
      </c>
      <c r="B81" s="37" t="s">
        <v>198</v>
      </c>
      <c r="C81" s="76">
        <v>53219311</v>
      </c>
      <c r="D81" s="36">
        <v>39627017</v>
      </c>
      <c r="E81" s="36">
        <v>13592294</v>
      </c>
      <c r="F81" s="36">
        <v>0</v>
      </c>
      <c r="G81" s="36">
        <v>0</v>
      </c>
      <c r="H81" s="76">
        <v>53219311</v>
      </c>
      <c r="I81" s="76">
        <v>32490032</v>
      </c>
      <c r="J81" s="76">
        <v>9369285</v>
      </c>
      <c r="K81" s="36">
        <v>7068296</v>
      </c>
      <c r="L81" s="36">
        <v>2300989</v>
      </c>
      <c r="M81" s="36">
        <v>0</v>
      </c>
      <c r="N81" s="36">
        <v>23120747</v>
      </c>
      <c r="O81" s="36">
        <v>0</v>
      </c>
      <c r="P81" s="36">
        <v>18870874</v>
      </c>
      <c r="Q81" s="36">
        <v>1858405</v>
      </c>
      <c r="R81" s="36">
        <v>0</v>
      </c>
      <c r="S81" s="36">
        <v>0</v>
      </c>
      <c r="T81" s="76">
        <v>43850026</v>
      </c>
      <c r="U81" s="77">
        <v>0.28837413887434765</v>
      </c>
    </row>
    <row r="82" spans="1:21" s="66" customFormat="1" ht="22.5" customHeight="1">
      <c r="A82" s="33" t="s">
        <v>88</v>
      </c>
      <c r="B82" s="37" t="s">
        <v>199</v>
      </c>
      <c r="C82" s="76">
        <v>81033310.5</v>
      </c>
      <c r="D82" s="36">
        <v>60630698</v>
      </c>
      <c r="E82" s="36">
        <v>20402612.5</v>
      </c>
      <c r="F82" s="36">
        <v>0</v>
      </c>
      <c r="G82" s="36">
        <v>0</v>
      </c>
      <c r="H82" s="76">
        <v>81033310.5</v>
      </c>
      <c r="I82" s="76">
        <v>43473845.090999998</v>
      </c>
      <c r="J82" s="76">
        <v>20773470.5</v>
      </c>
      <c r="K82" s="36">
        <v>20773470.5</v>
      </c>
      <c r="L82" s="36">
        <v>0</v>
      </c>
      <c r="M82" s="36">
        <v>0</v>
      </c>
      <c r="N82" s="36">
        <v>22700374.590999998</v>
      </c>
      <c r="O82" s="36">
        <v>0</v>
      </c>
      <c r="P82" s="36">
        <v>32400095.409000002</v>
      </c>
      <c r="Q82" s="36">
        <v>5159370</v>
      </c>
      <c r="R82" s="36">
        <v>0</v>
      </c>
      <c r="S82" s="36">
        <v>0</v>
      </c>
      <c r="T82" s="76">
        <v>60259840</v>
      </c>
      <c r="U82" s="77">
        <v>0.47783835215212067</v>
      </c>
    </row>
    <row r="83" spans="1:21" s="66" customFormat="1" ht="22.5" customHeight="1">
      <c r="A83" s="33" t="s">
        <v>200</v>
      </c>
      <c r="B83" s="37" t="s">
        <v>201</v>
      </c>
      <c r="C83" s="76">
        <v>53290330</v>
      </c>
      <c r="D83" s="36">
        <v>46931212</v>
      </c>
      <c r="E83" s="36">
        <v>6359118</v>
      </c>
      <c r="F83" s="36">
        <v>0</v>
      </c>
      <c r="G83" s="36">
        <v>0</v>
      </c>
      <c r="H83" s="76">
        <v>53290330</v>
      </c>
      <c r="I83" s="76">
        <v>12385397</v>
      </c>
      <c r="J83" s="76">
        <v>4924841</v>
      </c>
      <c r="K83" s="36">
        <v>4924841</v>
      </c>
      <c r="L83" s="36">
        <v>0</v>
      </c>
      <c r="M83" s="36">
        <v>0</v>
      </c>
      <c r="N83" s="36">
        <v>7460556</v>
      </c>
      <c r="O83" s="36">
        <v>0</v>
      </c>
      <c r="P83" s="36">
        <v>34007184</v>
      </c>
      <c r="Q83" s="36">
        <v>6744749</v>
      </c>
      <c r="R83" s="36">
        <v>0</v>
      </c>
      <c r="S83" s="36">
        <v>153000</v>
      </c>
      <c r="T83" s="76">
        <v>48365489</v>
      </c>
      <c r="U83" s="77">
        <v>0.39763287361721228</v>
      </c>
    </row>
    <row r="84" spans="1:21" s="66" customFormat="1" ht="22.5" customHeight="1">
      <c r="A84" s="33" t="s">
        <v>202</v>
      </c>
      <c r="B84" s="37" t="s">
        <v>203</v>
      </c>
      <c r="C84" s="76">
        <v>78964746</v>
      </c>
      <c r="D84" s="36">
        <v>56282521</v>
      </c>
      <c r="E84" s="36">
        <v>22682225</v>
      </c>
      <c r="F84" s="36">
        <v>3334107</v>
      </c>
      <c r="G84" s="36">
        <v>0</v>
      </c>
      <c r="H84" s="76">
        <v>75630639</v>
      </c>
      <c r="I84" s="76">
        <v>24896087</v>
      </c>
      <c r="J84" s="76">
        <v>5496712</v>
      </c>
      <c r="K84" s="36">
        <v>5350714</v>
      </c>
      <c r="L84" s="36">
        <v>145998</v>
      </c>
      <c r="M84" s="36">
        <v>0</v>
      </c>
      <c r="N84" s="36">
        <v>19399375</v>
      </c>
      <c r="O84" s="36">
        <v>0</v>
      </c>
      <c r="P84" s="36">
        <v>32895612</v>
      </c>
      <c r="Q84" s="36">
        <v>16731410</v>
      </c>
      <c r="R84" s="36">
        <v>0</v>
      </c>
      <c r="S84" s="36">
        <v>1107530</v>
      </c>
      <c r="T84" s="76">
        <v>70133927</v>
      </c>
      <c r="U84" s="77">
        <v>0.22078618218196297</v>
      </c>
    </row>
    <row r="85" spans="1:21" s="66" customFormat="1" ht="22.5" customHeight="1">
      <c r="A85" s="33" t="s">
        <v>204</v>
      </c>
      <c r="B85" s="37" t="s">
        <v>205</v>
      </c>
      <c r="C85" s="76">
        <v>51057643</v>
      </c>
      <c r="D85" s="36">
        <v>29185634</v>
      </c>
      <c r="E85" s="36">
        <v>21872009</v>
      </c>
      <c r="F85" s="36">
        <v>0</v>
      </c>
      <c r="G85" s="36">
        <v>0</v>
      </c>
      <c r="H85" s="76">
        <v>51057643</v>
      </c>
      <c r="I85" s="76">
        <v>30515485</v>
      </c>
      <c r="J85" s="76">
        <v>10932558</v>
      </c>
      <c r="K85" s="36">
        <v>7322211</v>
      </c>
      <c r="L85" s="36">
        <v>3610347</v>
      </c>
      <c r="M85" s="36">
        <v>0</v>
      </c>
      <c r="N85" s="36">
        <v>19582927</v>
      </c>
      <c r="O85" s="36">
        <v>0</v>
      </c>
      <c r="P85" s="36">
        <v>15757475</v>
      </c>
      <c r="Q85" s="36">
        <v>4784683</v>
      </c>
      <c r="R85" s="36">
        <v>0</v>
      </c>
      <c r="S85" s="36">
        <v>0</v>
      </c>
      <c r="T85" s="76">
        <v>40125085</v>
      </c>
      <c r="U85" s="77">
        <v>0.35826263288949856</v>
      </c>
    </row>
    <row r="86" spans="1:21" s="66" customFormat="1" ht="22.5" customHeight="1">
      <c r="A86" s="33" t="s">
        <v>206</v>
      </c>
      <c r="B86" s="37" t="s">
        <v>441</v>
      </c>
      <c r="C86" s="76">
        <v>23638641</v>
      </c>
      <c r="D86" s="36">
        <v>19847658</v>
      </c>
      <c r="E86" s="36">
        <v>3790983</v>
      </c>
      <c r="F86" s="36">
        <v>0</v>
      </c>
      <c r="G86" s="36">
        <v>0</v>
      </c>
      <c r="H86" s="76">
        <v>23638641</v>
      </c>
      <c r="I86" s="76">
        <v>7417955</v>
      </c>
      <c r="J86" s="76">
        <v>826057</v>
      </c>
      <c r="K86" s="36">
        <v>823057</v>
      </c>
      <c r="L86" s="36">
        <v>3000</v>
      </c>
      <c r="M86" s="36">
        <v>0</v>
      </c>
      <c r="N86" s="36">
        <v>6591898</v>
      </c>
      <c r="O86" s="36">
        <v>0</v>
      </c>
      <c r="P86" s="36">
        <v>12525193</v>
      </c>
      <c r="Q86" s="36">
        <v>2385353</v>
      </c>
      <c r="R86" s="36">
        <v>0</v>
      </c>
      <c r="S86" s="36">
        <v>1310140</v>
      </c>
      <c r="T86" s="76">
        <v>22812584</v>
      </c>
      <c r="U86" s="77">
        <v>0.11135912795372849</v>
      </c>
    </row>
    <row r="87" spans="1:21" s="66" customFormat="1" ht="22.5" customHeight="1">
      <c r="A87" s="33" t="s">
        <v>207</v>
      </c>
      <c r="B87" s="37" t="s">
        <v>208</v>
      </c>
      <c r="C87" s="76">
        <v>164991071</v>
      </c>
      <c r="D87" s="36">
        <v>141655007</v>
      </c>
      <c r="E87" s="36">
        <v>23336064</v>
      </c>
      <c r="F87" s="36">
        <v>0</v>
      </c>
      <c r="G87" s="36">
        <v>0</v>
      </c>
      <c r="H87" s="76">
        <v>164991071</v>
      </c>
      <c r="I87" s="76">
        <v>29397071</v>
      </c>
      <c r="J87" s="76">
        <v>12451245</v>
      </c>
      <c r="K87" s="36">
        <v>12451245</v>
      </c>
      <c r="L87" s="36">
        <v>0</v>
      </c>
      <c r="M87" s="36">
        <v>0</v>
      </c>
      <c r="N87" s="36">
        <v>16945826</v>
      </c>
      <c r="O87" s="36">
        <v>0</v>
      </c>
      <c r="P87" s="36">
        <v>123442922</v>
      </c>
      <c r="Q87" s="36">
        <v>4140703</v>
      </c>
      <c r="R87" s="36">
        <v>0</v>
      </c>
      <c r="S87" s="36">
        <v>8010375</v>
      </c>
      <c r="T87" s="76">
        <v>152539826</v>
      </c>
      <c r="U87" s="77">
        <v>0.42355393161447957</v>
      </c>
    </row>
    <row r="88" spans="1:21" s="66" customFormat="1" ht="22.5" customHeight="1">
      <c r="A88" s="33" t="s">
        <v>209</v>
      </c>
      <c r="B88" s="37" t="s">
        <v>210</v>
      </c>
      <c r="C88" s="76">
        <v>196299859</v>
      </c>
      <c r="D88" s="36">
        <v>96170208</v>
      </c>
      <c r="E88" s="36">
        <v>100129651</v>
      </c>
      <c r="F88" s="36">
        <v>126000</v>
      </c>
      <c r="G88" s="36">
        <v>0</v>
      </c>
      <c r="H88" s="76">
        <v>196173859</v>
      </c>
      <c r="I88" s="76">
        <v>88746511</v>
      </c>
      <c r="J88" s="76">
        <v>17560207</v>
      </c>
      <c r="K88" s="36">
        <v>16885322</v>
      </c>
      <c r="L88" s="36">
        <v>674885</v>
      </c>
      <c r="M88" s="36">
        <v>0</v>
      </c>
      <c r="N88" s="36">
        <v>71186303</v>
      </c>
      <c r="O88" s="36">
        <v>1</v>
      </c>
      <c r="P88" s="36">
        <v>105970856</v>
      </c>
      <c r="Q88" s="36">
        <v>1456492</v>
      </c>
      <c r="R88" s="36">
        <v>0</v>
      </c>
      <c r="S88" s="36">
        <v>0</v>
      </c>
      <c r="T88" s="76">
        <v>178613652</v>
      </c>
      <c r="U88" s="77">
        <v>0.19786926609430314</v>
      </c>
    </row>
    <row r="89" spans="1:21" s="66" customFormat="1" ht="22.5" customHeight="1">
      <c r="A89" s="33" t="s">
        <v>211</v>
      </c>
      <c r="B89" s="37" t="s">
        <v>212</v>
      </c>
      <c r="C89" s="76">
        <v>69375942.619000003</v>
      </c>
      <c r="D89" s="36">
        <v>35805722.789000005</v>
      </c>
      <c r="E89" s="36">
        <v>33570219.829999998</v>
      </c>
      <c r="F89" s="36">
        <v>0</v>
      </c>
      <c r="G89" s="36">
        <v>0</v>
      </c>
      <c r="H89" s="76">
        <v>69375942.618999988</v>
      </c>
      <c r="I89" s="76">
        <v>37474459.174999997</v>
      </c>
      <c r="J89" s="76">
        <v>13532422.046999998</v>
      </c>
      <c r="K89" s="36">
        <v>13532422.046999998</v>
      </c>
      <c r="L89" s="36">
        <v>0</v>
      </c>
      <c r="M89" s="36">
        <v>0</v>
      </c>
      <c r="N89" s="36">
        <v>23942037.128000002</v>
      </c>
      <c r="O89" s="36">
        <v>0</v>
      </c>
      <c r="P89" s="36">
        <v>17412169.103</v>
      </c>
      <c r="Q89" s="36">
        <v>13141110.16</v>
      </c>
      <c r="R89" s="36">
        <v>0</v>
      </c>
      <c r="S89" s="36">
        <v>1348204.1809999999</v>
      </c>
      <c r="T89" s="76">
        <v>55843520.572000004</v>
      </c>
      <c r="U89" s="77">
        <v>0.36111053621362899</v>
      </c>
    </row>
    <row r="90" spans="1:21" s="66" customFormat="1" ht="22.5" customHeight="1">
      <c r="A90" s="33" t="s">
        <v>213</v>
      </c>
      <c r="B90" s="37" t="s">
        <v>448</v>
      </c>
      <c r="C90" s="76">
        <v>72319868</v>
      </c>
      <c r="D90" s="36">
        <v>56816451</v>
      </c>
      <c r="E90" s="36">
        <v>15503417</v>
      </c>
      <c r="F90" s="36">
        <v>0</v>
      </c>
      <c r="G90" s="36">
        <v>0</v>
      </c>
      <c r="H90" s="76">
        <v>72319868</v>
      </c>
      <c r="I90" s="76">
        <v>20875571</v>
      </c>
      <c r="J90" s="76">
        <v>6239915</v>
      </c>
      <c r="K90" s="36">
        <v>5896056</v>
      </c>
      <c r="L90" s="36">
        <v>343859</v>
      </c>
      <c r="M90" s="36">
        <v>0</v>
      </c>
      <c r="N90" s="36">
        <v>14635656</v>
      </c>
      <c r="O90" s="36">
        <v>0</v>
      </c>
      <c r="P90" s="36">
        <v>42370822</v>
      </c>
      <c r="Q90" s="36">
        <v>9073475</v>
      </c>
      <c r="R90" s="36">
        <v>0</v>
      </c>
      <c r="S90" s="36">
        <v>0</v>
      </c>
      <c r="T90" s="76">
        <v>66079953</v>
      </c>
      <c r="U90" s="77">
        <v>0.29890990766192693</v>
      </c>
    </row>
    <row r="91" spans="1:21" s="66" customFormat="1" ht="22.5" customHeight="1">
      <c r="A91" s="33" t="s">
        <v>214</v>
      </c>
      <c r="B91" s="37" t="s">
        <v>457</v>
      </c>
      <c r="C91" s="76">
        <v>44866288</v>
      </c>
      <c r="D91" s="36">
        <v>33226491</v>
      </c>
      <c r="E91" s="36">
        <v>11639797</v>
      </c>
      <c r="F91" s="36">
        <v>0</v>
      </c>
      <c r="G91" s="36">
        <v>0</v>
      </c>
      <c r="H91" s="76">
        <v>44866288</v>
      </c>
      <c r="I91" s="76">
        <v>17999092</v>
      </c>
      <c r="J91" s="76">
        <v>6438769</v>
      </c>
      <c r="K91" s="36">
        <v>6337178</v>
      </c>
      <c r="L91" s="36">
        <v>101591</v>
      </c>
      <c r="M91" s="36">
        <v>0</v>
      </c>
      <c r="N91" s="36">
        <v>11560323</v>
      </c>
      <c r="O91" s="36">
        <v>0</v>
      </c>
      <c r="P91" s="36">
        <v>22905589</v>
      </c>
      <c r="Q91" s="36">
        <v>3961607</v>
      </c>
      <c r="R91" s="36">
        <v>0</v>
      </c>
      <c r="S91" s="36">
        <v>0</v>
      </c>
      <c r="T91" s="76">
        <v>38427519</v>
      </c>
      <c r="U91" s="77">
        <v>0.35772743425057218</v>
      </c>
    </row>
    <row r="92" spans="1:21" s="66" customFormat="1" ht="22.5" customHeight="1">
      <c r="A92" s="33" t="s">
        <v>215</v>
      </c>
      <c r="B92" s="37" t="s">
        <v>449</v>
      </c>
      <c r="C92" s="76">
        <v>18557776</v>
      </c>
      <c r="D92" s="36">
        <v>15723989</v>
      </c>
      <c r="E92" s="36">
        <v>2833787</v>
      </c>
      <c r="F92" s="36">
        <v>0</v>
      </c>
      <c r="G92" s="36">
        <v>0</v>
      </c>
      <c r="H92" s="76">
        <v>18557776</v>
      </c>
      <c r="I92" s="76">
        <v>7968266</v>
      </c>
      <c r="J92" s="76">
        <v>1740845</v>
      </c>
      <c r="K92" s="36">
        <v>1718045</v>
      </c>
      <c r="L92" s="36">
        <v>22800</v>
      </c>
      <c r="M92" s="36">
        <v>0</v>
      </c>
      <c r="N92" s="36">
        <v>6227421</v>
      </c>
      <c r="O92" s="36">
        <v>0</v>
      </c>
      <c r="P92" s="36">
        <v>6793548</v>
      </c>
      <c r="Q92" s="36">
        <v>3795962</v>
      </c>
      <c r="R92" s="36">
        <v>0</v>
      </c>
      <c r="S92" s="36">
        <v>0</v>
      </c>
      <c r="T92" s="76">
        <v>16816931</v>
      </c>
      <c r="U92" s="77">
        <v>0.21847224979688179</v>
      </c>
    </row>
    <row r="93" spans="1:21" s="66" customFormat="1" ht="22.5" customHeight="1">
      <c r="A93" s="33" t="s">
        <v>216</v>
      </c>
      <c r="B93" s="37" t="s">
        <v>450</v>
      </c>
      <c r="C93" s="76">
        <v>21376777</v>
      </c>
      <c r="D93" s="36">
        <v>17996792</v>
      </c>
      <c r="E93" s="36">
        <v>3379985</v>
      </c>
      <c r="F93" s="36">
        <v>0</v>
      </c>
      <c r="G93" s="36">
        <v>0</v>
      </c>
      <c r="H93" s="76">
        <v>21376777</v>
      </c>
      <c r="I93" s="76">
        <v>6561442</v>
      </c>
      <c r="J93" s="76">
        <v>1088233</v>
      </c>
      <c r="K93" s="36">
        <v>1088233</v>
      </c>
      <c r="L93" s="36">
        <v>0</v>
      </c>
      <c r="M93" s="36">
        <v>0</v>
      </c>
      <c r="N93" s="36">
        <v>5473209</v>
      </c>
      <c r="O93" s="36">
        <v>0</v>
      </c>
      <c r="P93" s="36">
        <v>10067052</v>
      </c>
      <c r="Q93" s="36">
        <v>4748283</v>
      </c>
      <c r="R93" s="36">
        <v>0</v>
      </c>
      <c r="S93" s="36">
        <v>0</v>
      </c>
      <c r="T93" s="76">
        <v>20288544</v>
      </c>
      <c r="U93" s="77">
        <v>0.16585271956987505</v>
      </c>
    </row>
    <row r="94" spans="1:21" s="66" customFormat="1" ht="22.5" customHeight="1">
      <c r="A94" s="33" t="s">
        <v>217</v>
      </c>
      <c r="B94" s="33"/>
      <c r="C94" s="76">
        <v>0</v>
      </c>
      <c r="D94" s="36"/>
      <c r="E94" s="36"/>
      <c r="F94" s="36"/>
      <c r="G94" s="36"/>
      <c r="H94" s="76">
        <v>0</v>
      </c>
      <c r="I94" s="76">
        <v>0</v>
      </c>
      <c r="J94" s="76">
        <v>0</v>
      </c>
      <c r="K94" s="36"/>
      <c r="L94" s="36"/>
      <c r="M94" s="36"/>
      <c r="N94" s="36"/>
      <c r="O94" s="36"/>
      <c r="P94" s="36"/>
      <c r="Q94" s="36"/>
      <c r="R94" s="36"/>
      <c r="S94" s="36"/>
      <c r="T94" s="76">
        <v>0</v>
      </c>
      <c r="U94" s="77" t="e">
        <v>#DIV/0!</v>
      </c>
    </row>
    <row r="95" spans="1:21" s="66" customFormat="1" ht="22.5" customHeight="1">
      <c r="A95" s="26" t="s">
        <v>131</v>
      </c>
      <c r="B95" s="78" t="s">
        <v>132</v>
      </c>
      <c r="C95" s="76">
        <v>-5.9604644775390625E-8</v>
      </c>
      <c r="D95" s="76">
        <v>2.9802322387695313E-8</v>
      </c>
      <c r="E95" s="76">
        <v>-1.4901161193847656E-8</v>
      </c>
      <c r="F95" s="76">
        <v>0</v>
      </c>
      <c r="G95" s="76">
        <v>0</v>
      </c>
      <c r="H95" s="76">
        <v>-2.9802322387695313E-8</v>
      </c>
      <c r="I95" s="76">
        <v>-4.4703483581542969E-8</v>
      </c>
      <c r="J95" s="76">
        <v>-7.4505805969238281E-9</v>
      </c>
      <c r="K95" s="76">
        <v>-7.4505805969238281E-9</v>
      </c>
      <c r="L95" s="76">
        <v>0</v>
      </c>
      <c r="M95" s="76">
        <v>0</v>
      </c>
      <c r="N95" s="76">
        <v>-1.4901161193847656E-8</v>
      </c>
      <c r="O95" s="76">
        <v>0</v>
      </c>
      <c r="P95" s="76">
        <v>4.4703483581542969E-8</v>
      </c>
      <c r="Q95" s="76">
        <v>-3.7252902984619141E-9</v>
      </c>
      <c r="R95" s="76">
        <v>0</v>
      </c>
      <c r="S95" s="76">
        <v>0</v>
      </c>
      <c r="T95" s="76">
        <v>-8.9406967163085938E-8</v>
      </c>
      <c r="U95" s="76"/>
    </row>
    <row r="96" spans="1:21" s="66" customFormat="1" ht="22.5" customHeight="1">
      <c r="A96" s="33" t="s">
        <v>89</v>
      </c>
      <c r="B96" s="33" t="s">
        <v>54</v>
      </c>
      <c r="C96" s="76">
        <v>1167037683</v>
      </c>
      <c r="D96" s="76">
        <v>727013832</v>
      </c>
      <c r="E96" s="76">
        <v>440023851</v>
      </c>
      <c r="F96" s="76">
        <v>26700369</v>
      </c>
      <c r="G96" s="76">
        <v>0</v>
      </c>
      <c r="H96" s="76">
        <v>1140337314</v>
      </c>
      <c r="I96" s="76">
        <v>705802721</v>
      </c>
      <c r="J96" s="76">
        <v>226457588</v>
      </c>
      <c r="K96" s="76">
        <v>217538489</v>
      </c>
      <c r="L96" s="76">
        <v>8919099</v>
      </c>
      <c r="M96" s="76">
        <v>0</v>
      </c>
      <c r="N96" s="76">
        <v>475217867</v>
      </c>
      <c r="O96" s="76">
        <v>4127266</v>
      </c>
      <c r="P96" s="76">
        <v>373101814</v>
      </c>
      <c r="Q96" s="76">
        <v>51307770</v>
      </c>
      <c r="R96" s="76">
        <v>5387</v>
      </c>
      <c r="S96" s="76">
        <v>10119622</v>
      </c>
      <c r="T96" s="76">
        <v>913879726</v>
      </c>
      <c r="U96" s="77">
        <v>0.32085111216226098</v>
      </c>
    </row>
    <row r="97" spans="1:21" s="66" customFormat="1" ht="22.5" customHeight="1">
      <c r="A97" s="33" t="s">
        <v>349</v>
      </c>
      <c r="B97" s="37" t="s">
        <v>218</v>
      </c>
      <c r="C97" s="76">
        <v>166100115</v>
      </c>
      <c r="D97" s="36">
        <v>165969523</v>
      </c>
      <c r="E97" s="36">
        <v>130592</v>
      </c>
      <c r="F97" s="36">
        <v>0</v>
      </c>
      <c r="G97" s="36">
        <v>0</v>
      </c>
      <c r="H97" s="76">
        <v>166100115</v>
      </c>
      <c r="I97" s="76">
        <v>68974919</v>
      </c>
      <c r="J97" s="76">
        <v>1220958</v>
      </c>
      <c r="K97" s="36">
        <v>1220958</v>
      </c>
      <c r="L97" s="36">
        <v>0</v>
      </c>
      <c r="M97" s="36">
        <v>0</v>
      </c>
      <c r="N97" s="36">
        <v>67753961</v>
      </c>
      <c r="O97" s="36">
        <v>0</v>
      </c>
      <c r="P97" s="36">
        <v>91625196</v>
      </c>
      <c r="Q97" s="36">
        <v>5500000</v>
      </c>
      <c r="R97" s="36">
        <v>0</v>
      </c>
      <c r="S97" s="36">
        <v>0</v>
      </c>
      <c r="T97" s="76">
        <v>164879157</v>
      </c>
      <c r="U97" s="77">
        <v>1.7701477837183108E-2</v>
      </c>
    </row>
    <row r="98" spans="1:21" s="66" customFormat="1" ht="22.5" customHeight="1">
      <c r="A98" s="33" t="s">
        <v>350</v>
      </c>
      <c r="B98" s="37" t="s">
        <v>219</v>
      </c>
      <c r="C98" s="76">
        <v>76901950</v>
      </c>
      <c r="D98" s="36">
        <v>39393230</v>
      </c>
      <c r="E98" s="36">
        <v>37508720</v>
      </c>
      <c r="F98" s="36">
        <v>903969</v>
      </c>
      <c r="G98" s="36">
        <v>0</v>
      </c>
      <c r="H98" s="76">
        <v>75997981</v>
      </c>
      <c r="I98" s="76">
        <v>55632903</v>
      </c>
      <c r="J98" s="76">
        <v>8752363</v>
      </c>
      <c r="K98" s="36">
        <v>8591444</v>
      </c>
      <c r="L98" s="36">
        <v>160919</v>
      </c>
      <c r="M98" s="36">
        <v>0</v>
      </c>
      <c r="N98" s="36">
        <v>46880540</v>
      </c>
      <c r="O98" s="36">
        <v>0</v>
      </c>
      <c r="P98" s="36">
        <v>10828948</v>
      </c>
      <c r="Q98" s="36">
        <v>8939155</v>
      </c>
      <c r="R98" s="36">
        <v>0</v>
      </c>
      <c r="S98" s="36">
        <v>596975</v>
      </c>
      <c r="T98" s="76">
        <v>67245618</v>
      </c>
      <c r="U98" s="77">
        <v>0.15732349972820941</v>
      </c>
    </row>
    <row r="99" spans="1:21" s="66" customFormat="1" ht="22.5" customHeight="1">
      <c r="A99" s="33" t="s">
        <v>351</v>
      </c>
      <c r="B99" s="37" t="s">
        <v>220</v>
      </c>
      <c r="C99" s="76">
        <v>137672551</v>
      </c>
      <c r="D99" s="36">
        <v>96249369</v>
      </c>
      <c r="E99" s="36">
        <v>41423182</v>
      </c>
      <c r="F99" s="36">
        <v>2587958</v>
      </c>
      <c r="G99" s="36">
        <v>0</v>
      </c>
      <c r="H99" s="76">
        <v>135084593</v>
      </c>
      <c r="I99" s="76">
        <v>75642231</v>
      </c>
      <c r="J99" s="76">
        <v>23645421</v>
      </c>
      <c r="K99" s="36">
        <v>22415417</v>
      </c>
      <c r="L99" s="36">
        <v>1230004</v>
      </c>
      <c r="M99" s="36">
        <v>0</v>
      </c>
      <c r="N99" s="36">
        <v>51996810</v>
      </c>
      <c r="O99" s="36">
        <v>0</v>
      </c>
      <c r="P99" s="36">
        <v>56372032</v>
      </c>
      <c r="Q99" s="36">
        <v>2713330</v>
      </c>
      <c r="R99" s="36">
        <v>0</v>
      </c>
      <c r="S99" s="36">
        <v>357000</v>
      </c>
      <c r="T99" s="76">
        <v>111439172</v>
      </c>
      <c r="U99" s="77">
        <v>0.31259549972818756</v>
      </c>
    </row>
    <row r="100" spans="1:21" s="66" customFormat="1" ht="22.5" customHeight="1">
      <c r="A100" s="33" t="s">
        <v>352</v>
      </c>
      <c r="B100" s="37" t="s">
        <v>224</v>
      </c>
      <c r="C100" s="76">
        <v>284447282</v>
      </c>
      <c r="D100" s="36">
        <v>133374073</v>
      </c>
      <c r="E100" s="36">
        <v>151073209</v>
      </c>
      <c r="F100" s="36">
        <v>0</v>
      </c>
      <c r="G100" s="36">
        <v>0</v>
      </c>
      <c r="H100" s="76">
        <v>284447282</v>
      </c>
      <c r="I100" s="76">
        <v>223272602</v>
      </c>
      <c r="J100" s="76">
        <v>83667519</v>
      </c>
      <c r="K100" s="36">
        <v>83105910</v>
      </c>
      <c r="L100" s="36">
        <v>561609</v>
      </c>
      <c r="M100" s="36">
        <v>0</v>
      </c>
      <c r="N100" s="36">
        <v>139605083</v>
      </c>
      <c r="O100" s="36">
        <v>0</v>
      </c>
      <c r="P100" s="36">
        <v>57467690</v>
      </c>
      <c r="Q100" s="36">
        <v>3706990</v>
      </c>
      <c r="R100" s="36">
        <v>0</v>
      </c>
      <c r="S100" s="36">
        <v>0</v>
      </c>
      <c r="T100" s="76">
        <v>200779763</v>
      </c>
      <c r="U100" s="77">
        <v>0.37473258362438933</v>
      </c>
    </row>
    <row r="101" spans="1:21" s="66" customFormat="1" ht="22.5" customHeight="1">
      <c r="A101" s="33" t="s">
        <v>353</v>
      </c>
      <c r="B101" s="37" t="s">
        <v>222</v>
      </c>
      <c r="C101" s="76">
        <v>81504752</v>
      </c>
      <c r="D101" s="36">
        <v>40506837</v>
      </c>
      <c r="E101" s="36">
        <v>40997915</v>
      </c>
      <c r="F101" s="36">
        <v>0</v>
      </c>
      <c r="G101" s="36">
        <v>0</v>
      </c>
      <c r="H101" s="76">
        <v>81504752</v>
      </c>
      <c r="I101" s="76">
        <v>56619931</v>
      </c>
      <c r="J101" s="76">
        <v>20787844</v>
      </c>
      <c r="K101" s="36">
        <v>20257747</v>
      </c>
      <c r="L101" s="36">
        <v>530097</v>
      </c>
      <c r="M101" s="36">
        <v>0</v>
      </c>
      <c r="N101" s="36">
        <v>35704087</v>
      </c>
      <c r="O101" s="36">
        <v>128000</v>
      </c>
      <c r="P101" s="36">
        <v>14568479</v>
      </c>
      <c r="Q101" s="36">
        <v>1263053</v>
      </c>
      <c r="R101" s="36">
        <v>5387</v>
      </c>
      <c r="S101" s="36">
        <v>9047902</v>
      </c>
      <c r="T101" s="76">
        <v>60716908</v>
      </c>
      <c r="U101" s="77">
        <v>0.36714710938097045</v>
      </c>
    </row>
    <row r="102" spans="1:21" s="66" customFormat="1" ht="22.5" customHeight="1">
      <c r="A102" s="33" t="s">
        <v>354</v>
      </c>
      <c r="B102" s="37" t="s">
        <v>226</v>
      </c>
      <c r="C102" s="76">
        <v>122344101</v>
      </c>
      <c r="D102" s="36">
        <v>65710984</v>
      </c>
      <c r="E102" s="36">
        <v>56633117</v>
      </c>
      <c r="F102" s="36">
        <v>6453430</v>
      </c>
      <c r="G102" s="36">
        <v>0</v>
      </c>
      <c r="H102" s="76">
        <v>115890671</v>
      </c>
      <c r="I102" s="76">
        <v>48829976</v>
      </c>
      <c r="J102" s="76">
        <v>24111135</v>
      </c>
      <c r="K102" s="36">
        <v>23265466</v>
      </c>
      <c r="L102" s="36">
        <v>845669</v>
      </c>
      <c r="M102" s="36">
        <v>0</v>
      </c>
      <c r="N102" s="36">
        <v>24620404</v>
      </c>
      <c r="O102" s="36">
        <v>98437</v>
      </c>
      <c r="P102" s="36">
        <v>63192203</v>
      </c>
      <c r="Q102" s="36">
        <v>3868492</v>
      </c>
      <c r="R102" s="36">
        <v>0</v>
      </c>
      <c r="S102" s="36">
        <v>0</v>
      </c>
      <c r="T102" s="76">
        <v>91779536</v>
      </c>
      <c r="U102" s="77">
        <v>0.49377732645209571</v>
      </c>
    </row>
    <row r="103" spans="1:21" s="66" customFormat="1" ht="22.5" customHeight="1">
      <c r="A103" s="33" t="s">
        <v>355</v>
      </c>
      <c r="B103" s="37" t="s">
        <v>228</v>
      </c>
      <c r="C103" s="76">
        <v>101718288</v>
      </c>
      <c r="D103" s="36">
        <v>61999513</v>
      </c>
      <c r="E103" s="36">
        <v>39718775</v>
      </c>
      <c r="F103" s="36">
        <v>5436</v>
      </c>
      <c r="G103" s="36">
        <v>0</v>
      </c>
      <c r="H103" s="76">
        <v>101712852</v>
      </c>
      <c r="I103" s="76">
        <v>60458842</v>
      </c>
      <c r="J103" s="76">
        <v>22621038</v>
      </c>
      <c r="K103" s="36">
        <v>17893249</v>
      </c>
      <c r="L103" s="36">
        <v>4727789</v>
      </c>
      <c r="M103" s="36">
        <v>0</v>
      </c>
      <c r="N103" s="36">
        <v>37837804</v>
      </c>
      <c r="O103" s="36">
        <v>0</v>
      </c>
      <c r="P103" s="36">
        <v>35424796</v>
      </c>
      <c r="Q103" s="36">
        <v>5829214</v>
      </c>
      <c r="R103" s="36">
        <v>0</v>
      </c>
      <c r="S103" s="36">
        <v>0</v>
      </c>
      <c r="T103" s="76">
        <v>79091814</v>
      </c>
      <c r="U103" s="77">
        <v>0.37415599193911125</v>
      </c>
    </row>
    <row r="104" spans="1:21" s="66" customFormat="1" ht="22.5" customHeight="1">
      <c r="A104" s="33" t="s">
        <v>356</v>
      </c>
      <c r="B104" s="37" t="s">
        <v>230</v>
      </c>
      <c r="C104" s="76">
        <v>133621225</v>
      </c>
      <c r="D104" s="36">
        <v>76137638</v>
      </c>
      <c r="E104" s="36">
        <v>57483587</v>
      </c>
      <c r="F104" s="36">
        <v>16742993</v>
      </c>
      <c r="G104" s="36">
        <v>0</v>
      </c>
      <c r="H104" s="76">
        <v>116878232</v>
      </c>
      <c r="I104" s="76">
        <v>80061477</v>
      </c>
      <c r="J104" s="76">
        <v>28187568</v>
      </c>
      <c r="K104" s="36">
        <v>28004556</v>
      </c>
      <c r="L104" s="36">
        <v>183012</v>
      </c>
      <c r="M104" s="36">
        <v>0</v>
      </c>
      <c r="N104" s="36">
        <v>51873909</v>
      </c>
      <c r="O104" s="36">
        <v>0</v>
      </c>
      <c r="P104" s="36">
        <v>22743634</v>
      </c>
      <c r="Q104" s="36">
        <v>14073121</v>
      </c>
      <c r="R104" s="36">
        <v>0</v>
      </c>
      <c r="S104" s="36">
        <v>0</v>
      </c>
      <c r="T104" s="76">
        <v>88690664</v>
      </c>
      <c r="U104" s="77">
        <v>0.35207404429973232</v>
      </c>
    </row>
    <row r="105" spans="1:21" s="66" customFormat="1" ht="22.5" customHeight="1">
      <c r="A105" s="33" t="s">
        <v>357</v>
      </c>
      <c r="B105" s="37" t="s">
        <v>232</v>
      </c>
      <c r="C105" s="76">
        <v>62727419</v>
      </c>
      <c r="D105" s="36">
        <v>47672665</v>
      </c>
      <c r="E105" s="36">
        <v>15054754</v>
      </c>
      <c r="F105" s="36">
        <v>6583</v>
      </c>
      <c r="G105" s="36">
        <v>0</v>
      </c>
      <c r="H105" s="76">
        <v>62720836</v>
      </c>
      <c r="I105" s="76">
        <v>36309840</v>
      </c>
      <c r="J105" s="76">
        <v>13463742</v>
      </c>
      <c r="K105" s="36">
        <v>12783742</v>
      </c>
      <c r="L105" s="36">
        <v>680000</v>
      </c>
      <c r="M105" s="36">
        <v>0</v>
      </c>
      <c r="N105" s="36">
        <v>18945269</v>
      </c>
      <c r="O105" s="36">
        <v>3900829</v>
      </c>
      <c r="P105" s="36">
        <v>20878836</v>
      </c>
      <c r="Q105" s="36">
        <v>5414415</v>
      </c>
      <c r="R105" s="36">
        <v>0</v>
      </c>
      <c r="S105" s="36">
        <v>117745</v>
      </c>
      <c r="T105" s="76">
        <v>49257094</v>
      </c>
      <c r="U105" s="77">
        <v>0.37080146869278413</v>
      </c>
    </row>
    <row r="106" spans="1:21" s="66" customFormat="1" ht="22.5" customHeight="1">
      <c r="A106" s="33" t="s">
        <v>358</v>
      </c>
      <c r="B106" s="37"/>
      <c r="C106" s="76">
        <v>0</v>
      </c>
      <c r="D106" s="36"/>
      <c r="E106" s="36"/>
      <c r="F106" s="36"/>
      <c r="G106" s="36"/>
      <c r="H106" s="76">
        <v>0</v>
      </c>
      <c r="I106" s="76">
        <v>0</v>
      </c>
      <c r="J106" s="76">
        <v>0</v>
      </c>
      <c r="K106" s="36"/>
      <c r="L106" s="36"/>
      <c r="M106" s="36"/>
      <c r="N106" s="36"/>
      <c r="O106" s="36"/>
      <c r="P106" s="36"/>
      <c r="Q106" s="36"/>
      <c r="R106" s="36"/>
      <c r="S106" s="36"/>
      <c r="T106" s="76">
        <v>0</v>
      </c>
      <c r="U106" s="77" t="e">
        <v>#DIV/0!</v>
      </c>
    </row>
    <row r="107" spans="1:21" s="66" customFormat="1" ht="22.5" customHeight="1">
      <c r="A107" s="26" t="s">
        <v>131</v>
      </c>
      <c r="B107" s="78" t="s">
        <v>132</v>
      </c>
      <c r="C107" s="76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76">
        <v>0</v>
      </c>
      <c r="T107" s="76">
        <v>0</v>
      </c>
      <c r="U107" s="77"/>
    </row>
    <row r="108" spans="1:21" s="66" customFormat="1" ht="22.5" customHeight="1">
      <c r="A108" s="33" t="s">
        <v>92</v>
      </c>
      <c r="B108" s="33" t="s">
        <v>55</v>
      </c>
      <c r="C108" s="76">
        <v>1040806089</v>
      </c>
      <c r="D108" s="76">
        <v>683903472</v>
      </c>
      <c r="E108" s="76">
        <v>356902617</v>
      </c>
      <c r="F108" s="76">
        <v>27815460</v>
      </c>
      <c r="G108" s="76">
        <v>0</v>
      </c>
      <c r="H108" s="76">
        <v>1012990629</v>
      </c>
      <c r="I108" s="76">
        <v>542552564</v>
      </c>
      <c r="J108" s="76">
        <v>70405538</v>
      </c>
      <c r="K108" s="76">
        <v>68835286</v>
      </c>
      <c r="L108" s="76">
        <v>1570252</v>
      </c>
      <c r="M108" s="76">
        <v>0</v>
      </c>
      <c r="N108" s="76">
        <v>472147026</v>
      </c>
      <c r="O108" s="76">
        <v>0</v>
      </c>
      <c r="P108" s="76">
        <v>440496112</v>
      </c>
      <c r="Q108" s="76">
        <v>25304678</v>
      </c>
      <c r="R108" s="76">
        <v>0</v>
      </c>
      <c r="S108" s="76">
        <v>4637275</v>
      </c>
      <c r="T108" s="76">
        <v>942585091</v>
      </c>
      <c r="U108" s="77">
        <v>0.12976722012136691</v>
      </c>
    </row>
    <row r="109" spans="1:21" s="66" customFormat="1" ht="22.5" customHeight="1">
      <c r="A109" s="33" t="s">
        <v>359</v>
      </c>
      <c r="B109" s="84" t="s">
        <v>234</v>
      </c>
      <c r="C109" s="76">
        <v>58157909</v>
      </c>
      <c r="D109" s="64">
        <v>6824824</v>
      </c>
      <c r="E109" s="64">
        <v>51333085</v>
      </c>
      <c r="F109" s="64">
        <v>0</v>
      </c>
      <c r="G109" s="64">
        <v>0</v>
      </c>
      <c r="H109" s="76">
        <v>58157909</v>
      </c>
      <c r="I109" s="76">
        <v>58157909</v>
      </c>
      <c r="J109" s="76">
        <v>228632</v>
      </c>
      <c r="K109" s="64">
        <v>228632</v>
      </c>
      <c r="L109" s="64">
        <v>0</v>
      </c>
      <c r="M109" s="64">
        <v>0</v>
      </c>
      <c r="N109" s="64">
        <v>57929277</v>
      </c>
      <c r="O109" s="64">
        <v>0</v>
      </c>
      <c r="P109" s="64">
        <v>0</v>
      </c>
      <c r="Q109" s="64">
        <v>0</v>
      </c>
      <c r="R109" s="64">
        <v>0</v>
      </c>
      <c r="S109" s="64">
        <v>0</v>
      </c>
      <c r="T109" s="76">
        <v>57929277</v>
      </c>
      <c r="U109" s="77">
        <v>3.931227995146799E-3</v>
      </c>
    </row>
    <row r="110" spans="1:21" s="66" customFormat="1" ht="22.5" customHeight="1">
      <c r="A110" s="33" t="s">
        <v>360</v>
      </c>
      <c r="B110" s="84" t="s">
        <v>120</v>
      </c>
      <c r="C110" s="76">
        <v>123932676</v>
      </c>
      <c r="D110" s="64">
        <v>53004489</v>
      </c>
      <c r="E110" s="64">
        <v>70928187</v>
      </c>
      <c r="F110" s="64">
        <v>11485</v>
      </c>
      <c r="G110" s="64">
        <v>0</v>
      </c>
      <c r="H110" s="76">
        <v>123921191</v>
      </c>
      <c r="I110" s="76">
        <v>81460952</v>
      </c>
      <c r="J110" s="76">
        <v>12793628</v>
      </c>
      <c r="K110" s="64">
        <v>11532470</v>
      </c>
      <c r="L110" s="64">
        <v>1261158</v>
      </c>
      <c r="M110" s="64">
        <v>0</v>
      </c>
      <c r="N110" s="64">
        <v>68667324</v>
      </c>
      <c r="O110" s="64">
        <v>0</v>
      </c>
      <c r="P110" s="64">
        <v>42460239</v>
      </c>
      <c r="Q110" s="64">
        <v>0</v>
      </c>
      <c r="R110" s="64">
        <v>0</v>
      </c>
      <c r="S110" s="64">
        <v>0</v>
      </c>
      <c r="T110" s="76">
        <v>111127563</v>
      </c>
      <c r="U110" s="77">
        <v>0.15705227702224742</v>
      </c>
    </row>
    <row r="111" spans="1:21" s="66" customFormat="1" ht="22.5" customHeight="1">
      <c r="A111" s="33" t="s">
        <v>361</v>
      </c>
      <c r="B111" s="84" t="s">
        <v>235</v>
      </c>
      <c r="C111" s="76">
        <v>277138950</v>
      </c>
      <c r="D111" s="64">
        <v>211939269</v>
      </c>
      <c r="E111" s="64">
        <v>65199681</v>
      </c>
      <c r="F111" s="64">
        <v>232523</v>
      </c>
      <c r="G111" s="64">
        <v>0</v>
      </c>
      <c r="H111" s="76">
        <v>276906427</v>
      </c>
      <c r="I111" s="76">
        <v>166461143</v>
      </c>
      <c r="J111" s="76">
        <v>13348307</v>
      </c>
      <c r="K111" s="64">
        <v>13348307</v>
      </c>
      <c r="L111" s="64">
        <v>0</v>
      </c>
      <c r="M111" s="64">
        <v>0</v>
      </c>
      <c r="N111" s="64">
        <v>153112836</v>
      </c>
      <c r="O111" s="64">
        <v>0</v>
      </c>
      <c r="P111" s="64">
        <v>102974820</v>
      </c>
      <c r="Q111" s="64">
        <v>7470464</v>
      </c>
      <c r="R111" s="64">
        <v>0</v>
      </c>
      <c r="S111" s="64">
        <v>0</v>
      </c>
      <c r="T111" s="76">
        <v>263558120</v>
      </c>
      <c r="U111" s="77">
        <v>8.0188726086063214E-2</v>
      </c>
    </row>
    <row r="112" spans="1:21" s="66" customFormat="1" ht="22.5" customHeight="1">
      <c r="A112" s="33" t="s">
        <v>362</v>
      </c>
      <c r="B112" s="84" t="s">
        <v>237</v>
      </c>
      <c r="C112" s="76">
        <v>266717301</v>
      </c>
      <c r="D112" s="64">
        <v>205466585</v>
      </c>
      <c r="E112" s="64">
        <v>61250716</v>
      </c>
      <c r="F112" s="64">
        <v>17168596</v>
      </c>
      <c r="G112" s="64">
        <v>0</v>
      </c>
      <c r="H112" s="76">
        <v>249548705</v>
      </c>
      <c r="I112" s="76">
        <v>54563913</v>
      </c>
      <c r="J112" s="76">
        <v>6706990</v>
      </c>
      <c r="K112" s="64">
        <v>6706990</v>
      </c>
      <c r="L112" s="64">
        <v>0</v>
      </c>
      <c r="M112" s="64">
        <v>0</v>
      </c>
      <c r="N112" s="64">
        <v>47856923</v>
      </c>
      <c r="O112" s="64">
        <v>0</v>
      </c>
      <c r="P112" s="64">
        <v>185274383</v>
      </c>
      <c r="Q112" s="64">
        <v>5073134</v>
      </c>
      <c r="R112" s="64">
        <v>0</v>
      </c>
      <c r="S112" s="64">
        <v>4637275</v>
      </c>
      <c r="T112" s="76">
        <v>242841715</v>
      </c>
      <c r="U112" s="77">
        <v>0.12291988662909861</v>
      </c>
    </row>
    <row r="113" spans="1:21" s="66" customFormat="1" ht="22.5" customHeight="1">
      <c r="A113" s="33" t="s">
        <v>363</v>
      </c>
      <c r="B113" s="84" t="s">
        <v>239</v>
      </c>
      <c r="C113" s="76">
        <v>103093212</v>
      </c>
      <c r="D113" s="64">
        <v>72553447</v>
      </c>
      <c r="E113" s="64">
        <v>30539765</v>
      </c>
      <c r="F113" s="64">
        <v>25000</v>
      </c>
      <c r="G113" s="64">
        <v>0</v>
      </c>
      <c r="H113" s="76">
        <v>103068212</v>
      </c>
      <c r="I113" s="76">
        <v>69564298</v>
      </c>
      <c r="J113" s="76">
        <v>11428436</v>
      </c>
      <c r="K113" s="64">
        <v>11428435</v>
      </c>
      <c r="L113" s="64">
        <v>1</v>
      </c>
      <c r="M113" s="64">
        <v>0</v>
      </c>
      <c r="N113" s="64">
        <v>58135862</v>
      </c>
      <c r="O113" s="64">
        <v>0</v>
      </c>
      <c r="P113" s="64">
        <v>33503914</v>
      </c>
      <c r="Q113" s="64">
        <v>0</v>
      </c>
      <c r="R113" s="64">
        <v>0</v>
      </c>
      <c r="S113" s="64">
        <v>0</v>
      </c>
      <c r="T113" s="76">
        <v>91639776</v>
      </c>
      <c r="U113" s="77">
        <v>0.16428593874403793</v>
      </c>
    </row>
    <row r="114" spans="1:21" s="66" customFormat="1" ht="22.5" customHeight="1">
      <c r="A114" s="33" t="s">
        <v>364</v>
      </c>
      <c r="B114" s="84" t="s">
        <v>241</v>
      </c>
      <c r="C114" s="76">
        <v>153755834</v>
      </c>
      <c r="D114" s="64">
        <v>105949341</v>
      </c>
      <c r="E114" s="64">
        <v>47806493</v>
      </c>
      <c r="F114" s="64">
        <v>10377856</v>
      </c>
      <c r="G114" s="64">
        <v>0</v>
      </c>
      <c r="H114" s="76">
        <v>143377978</v>
      </c>
      <c r="I114" s="76">
        <v>68972353</v>
      </c>
      <c r="J114" s="76">
        <v>25504369</v>
      </c>
      <c r="K114" s="64">
        <v>25195276</v>
      </c>
      <c r="L114" s="64">
        <v>309093</v>
      </c>
      <c r="M114" s="64">
        <v>0</v>
      </c>
      <c r="N114" s="64">
        <v>43467984</v>
      </c>
      <c r="O114" s="64">
        <v>0</v>
      </c>
      <c r="P114" s="64">
        <v>61644545</v>
      </c>
      <c r="Q114" s="64">
        <v>12761080</v>
      </c>
      <c r="R114" s="64">
        <v>0</v>
      </c>
      <c r="S114" s="64">
        <v>0</v>
      </c>
      <c r="T114" s="76">
        <v>117873609</v>
      </c>
      <c r="U114" s="77">
        <v>0.36977669878828118</v>
      </c>
    </row>
    <row r="115" spans="1:21" s="66" customFormat="1" ht="22.5" customHeight="1">
      <c r="A115" s="33" t="s">
        <v>365</v>
      </c>
      <c r="B115" s="84" t="s">
        <v>446</v>
      </c>
      <c r="C115" s="76">
        <v>58010207</v>
      </c>
      <c r="D115" s="64">
        <v>28165517</v>
      </c>
      <c r="E115" s="64">
        <v>29844690</v>
      </c>
      <c r="F115" s="64">
        <v>0</v>
      </c>
      <c r="G115" s="64">
        <v>0</v>
      </c>
      <c r="H115" s="76">
        <v>58010207</v>
      </c>
      <c r="I115" s="76">
        <v>43371996</v>
      </c>
      <c r="J115" s="76">
        <v>395176</v>
      </c>
      <c r="K115" s="64">
        <v>395176</v>
      </c>
      <c r="L115" s="64">
        <v>0</v>
      </c>
      <c r="M115" s="64">
        <v>0</v>
      </c>
      <c r="N115" s="64">
        <v>42976820</v>
      </c>
      <c r="O115" s="64">
        <v>0</v>
      </c>
      <c r="P115" s="64">
        <v>14638211</v>
      </c>
      <c r="Q115" s="64">
        <v>0</v>
      </c>
      <c r="R115" s="64">
        <v>0</v>
      </c>
      <c r="S115" s="64">
        <v>0</v>
      </c>
      <c r="T115" s="76">
        <v>57615031</v>
      </c>
      <c r="U115" s="77">
        <v>9.1113168967367798E-3</v>
      </c>
    </row>
    <row r="116" spans="1:21" s="66" customFormat="1" ht="22.5" customHeight="1">
      <c r="A116" s="33" t="s">
        <v>366</v>
      </c>
      <c r="B116" s="33"/>
      <c r="C116" s="76">
        <v>0</v>
      </c>
      <c r="D116" s="36"/>
      <c r="E116" s="36"/>
      <c r="F116" s="36"/>
      <c r="G116" s="36"/>
      <c r="H116" s="76">
        <v>0</v>
      </c>
      <c r="I116" s="76">
        <v>0</v>
      </c>
      <c r="J116" s="76">
        <v>0</v>
      </c>
      <c r="K116" s="36"/>
      <c r="L116" s="36"/>
      <c r="M116" s="36"/>
      <c r="N116" s="36"/>
      <c r="O116" s="36"/>
      <c r="P116" s="36"/>
      <c r="Q116" s="36"/>
      <c r="R116" s="36"/>
      <c r="S116" s="36"/>
      <c r="T116" s="76">
        <v>0</v>
      </c>
      <c r="U116" s="77" t="e">
        <v>#DIV/0!</v>
      </c>
    </row>
    <row r="117" spans="1:21" s="66" customFormat="1" ht="22.5" customHeight="1">
      <c r="A117" s="26" t="s">
        <v>131</v>
      </c>
      <c r="B117" s="78" t="s">
        <v>132</v>
      </c>
      <c r="C117" s="76">
        <v>0</v>
      </c>
      <c r="D117" s="76">
        <v>0</v>
      </c>
      <c r="E117" s="76">
        <v>0</v>
      </c>
      <c r="F117" s="76">
        <v>0</v>
      </c>
      <c r="G117" s="76">
        <v>0</v>
      </c>
      <c r="H117" s="76">
        <v>0</v>
      </c>
      <c r="I117" s="76">
        <v>0</v>
      </c>
      <c r="J117" s="76">
        <v>0</v>
      </c>
      <c r="K117" s="76">
        <v>0</v>
      </c>
      <c r="L117" s="76">
        <v>0</v>
      </c>
      <c r="M117" s="76">
        <v>0</v>
      </c>
      <c r="N117" s="76">
        <v>0</v>
      </c>
      <c r="O117" s="76">
        <v>0</v>
      </c>
      <c r="P117" s="76">
        <v>0</v>
      </c>
      <c r="Q117" s="76">
        <v>0</v>
      </c>
      <c r="R117" s="76">
        <v>0</v>
      </c>
      <c r="S117" s="76">
        <v>0</v>
      </c>
      <c r="T117" s="76">
        <v>0</v>
      </c>
      <c r="U117" s="77"/>
    </row>
    <row r="118" spans="1:21" s="66" customFormat="1" ht="22.5" customHeight="1">
      <c r="A118" s="33" t="s">
        <v>96</v>
      </c>
      <c r="B118" s="33" t="s">
        <v>56</v>
      </c>
      <c r="C118" s="76">
        <v>1561147130</v>
      </c>
      <c r="D118" s="76">
        <v>1034339520</v>
      </c>
      <c r="E118" s="76">
        <v>526807610</v>
      </c>
      <c r="F118" s="76">
        <v>28124079</v>
      </c>
      <c r="G118" s="76">
        <v>0</v>
      </c>
      <c r="H118" s="76">
        <v>1533023051</v>
      </c>
      <c r="I118" s="76">
        <v>577676924</v>
      </c>
      <c r="J118" s="76">
        <v>247995460</v>
      </c>
      <c r="K118" s="76">
        <v>243848762</v>
      </c>
      <c r="L118" s="76">
        <v>4146698</v>
      </c>
      <c r="M118" s="76">
        <v>0</v>
      </c>
      <c r="N118" s="76">
        <v>329681464</v>
      </c>
      <c r="O118" s="76">
        <v>0</v>
      </c>
      <c r="P118" s="76">
        <v>811129008</v>
      </c>
      <c r="Q118" s="76">
        <v>50615709</v>
      </c>
      <c r="R118" s="76">
        <v>2493</v>
      </c>
      <c r="S118" s="76">
        <v>93598917</v>
      </c>
      <c r="T118" s="76">
        <v>1285027591</v>
      </c>
      <c r="U118" s="77">
        <v>0.4292978474591102</v>
      </c>
    </row>
    <row r="119" spans="1:21" s="66" customFormat="1" ht="22.5" customHeight="1">
      <c r="A119" s="33" t="s">
        <v>367</v>
      </c>
      <c r="B119" s="37" t="s">
        <v>368</v>
      </c>
      <c r="C119" s="76">
        <v>40830990</v>
      </c>
      <c r="D119" s="36">
        <v>34528771</v>
      </c>
      <c r="E119" s="36">
        <v>6302219</v>
      </c>
      <c r="F119" s="36">
        <v>0</v>
      </c>
      <c r="G119" s="36">
        <v>0</v>
      </c>
      <c r="H119" s="76">
        <v>40830990</v>
      </c>
      <c r="I119" s="76">
        <v>26188910</v>
      </c>
      <c r="J119" s="76">
        <v>12752620</v>
      </c>
      <c r="K119" s="36">
        <v>12752620</v>
      </c>
      <c r="L119" s="36">
        <v>0</v>
      </c>
      <c r="M119" s="36">
        <v>0</v>
      </c>
      <c r="N119" s="36">
        <v>13436290</v>
      </c>
      <c r="O119" s="36"/>
      <c r="P119" s="36">
        <v>12832265</v>
      </c>
      <c r="Q119" s="36">
        <v>1269315</v>
      </c>
      <c r="R119" s="36">
        <v>0</v>
      </c>
      <c r="S119" s="36">
        <v>540500</v>
      </c>
      <c r="T119" s="76">
        <v>28078370</v>
      </c>
      <c r="U119" s="77">
        <v>0.48694733763260861</v>
      </c>
    </row>
    <row r="120" spans="1:21" s="66" customFormat="1" ht="22.5" customHeight="1">
      <c r="A120" s="33" t="s">
        <v>369</v>
      </c>
      <c r="B120" s="37" t="s">
        <v>248</v>
      </c>
      <c r="C120" s="76">
        <v>130578757</v>
      </c>
      <c r="D120" s="36">
        <v>102312977</v>
      </c>
      <c r="E120" s="36">
        <v>28265780</v>
      </c>
      <c r="F120" s="36">
        <v>16703865</v>
      </c>
      <c r="G120" s="36">
        <v>0</v>
      </c>
      <c r="H120" s="76">
        <v>113874892</v>
      </c>
      <c r="I120" s="76">
        <v>45839829</v>
      </c>
      <c r="J120" s="76">
        <v>11105688</v>
      </c>
      <c r="K120" s="36">
        <v>10719458</v>
      </c>
      <c r="L120" s="36">
        <v>386230</v>
      </c>
      <c r="M120" s="36">
        <v>0</v>
      </c>
      <c r="N120" s="36">
        <v>34734141</v>
      </c>
      <c r="O120" s="36">
        <v>0</v>
      </c>
      <c r="P120" s="36">
        <v>51196807</v>
      </c>
      <c r="Q120" s="36">
        <v>15726293</v>
      </c>
      <c r="R120" s="36">
        <v>0</v>
      </c>
      <c r="S120" s="36">
        <v>1111963</v>
      </c>
      <c r="T120" s="76">
        <v>102769204</v>
      </c>
      <c r="U120" s="77">
        <v>0.24227158439007265</v>
      </c>
    </row>
    <row r="121" spans="1:21" s="66" customFormat="1" ht="22.5" customHeight="1">
      <c r="A121" s="33" t="s">
        <v>370</v>
      </c>
      <c r="B121" s="37" t="s">
        <v>372</v>
      </c>
      <c r="C121" s="76">
        <v>142669092</v>
      </c>
      <c r="D121" s="36">
        <v>115526075</v>
      </c>
      <c r="E121" s="36">
        <v>27143017</v>
      </c>
      <c r="F121" s="36">
        <v>8593712</v>
      </c>
      <c r="G121" s="36">
        <v>0</v>
      </c>
      <c r="H121" s="76">
        <v>134075380</v>
      </c>
      <c r="I121" s="76">
        <v>54758327</v>
      </c>
      <c r="J121" s="76">
        <v>7400642</v>
      </c>
      <c r="K121" s="36">
        <v>7400642</v>
      </c>
      <c r="L121" s="36">
        <v>0</v>
      </c>
      <c r="M121" s="36">
        <v>0</v>
      </c>
      <c r="N121" s="36">
        <v>47357685</v>
      </c>
      <c r="O121" s="36">
        <v>0</v>
      </c>
      <c r="P121" s="36">
        <v>56987867</v>
      </c>
      <c r="Q121" s="36">
        <v>3587733</v>
      </c>
      <c r="R121" s="36">
        <v>0</v>
      </c>
      <c r="S121" s="36">
        <v>18741453</v>
      </c>
      <c r="T121" s="76">
        <v>126674738</v>
      </c>
      <c r="U121" s="77">
        <v>0.13515098808625034</v>
      </c>
    </row>
    <row r="122" spans="1:21" s="66" customFormat="1" ht="22.5" customHeight="1">
      <c r="A122" s="33" t="s">
        <v>371</v>
      </c>
      <c r="B122" s="37" t="s">
        <v>374</v>
      </c>
      <c r="C122" s="76">
        <v>131452463</v>
      </c>
      <c r="D122" s="36">
        <v>103820545</v>
      </c>
      <c r="E122" s="36">
        <v>27631918</v>
      </c>
      <c r="F122" s="36">
        <v>481636</v>
      </c>
      <c r="G122" s="36">
        <v>0</v>
      </c>
      <c r="H122" s="76">
        <v>130970827</v>
      </c>
      <c r="I122" s="76">
        <v>51845333</v>
      </c>
      <c r="J122" s="76">
        <v>21806482</v>
      </c>
      <c r="K122" s="36">
        <v>21488632</v>
      </c>
      <c r="L122" s="36">
        <v>317850</v>
      </c>
      <c r="M122" s="36">
        <v>0</v>
      </c>
      <c r="N122" s="36">
        <v>30038851</v>
      </c>
      <c r="O122" s="36">
        <v>0</v>
      </c>
      <c r="P122" s="36">
        <v>55565451</v>
      </c>
      <c r="Q122" s="36">
        <v>23560043</v>
      </c>
      <c r="R122" s="36">
        <v>0</v>
      </c>
      <c r="S122" s="36">
        <v>0</v>
      </c>
      <c r="T122" s="76">
        <v>109164345</v>
      </c>
      <c r="U122" s="77">
        <v>0.42060646037320271</v>
      </c>
    </row>
    <row r="123" spans="1:21" s="66" customFormat="1" ht="22.5" customHeight="1">
      <c r="A123" s="33" t="s">
        <v>373</v>
      </c>
      <c r="B123" s="37" t="s">
        <v>254</v>
      </c>
      <c r="C123" s="76">
        <v>125803022</v>
      </c>
      <c r="D123" s="36">
        <v>47796027</v>
      </c>
      <c r="E123" s="36">
        <v>78006995</v>
      </c>
      <c r="F123" s="36">
        <v>268081</v>
      </c>
      <c r="G123" s="36">
        <v>0</v>
      </c>
      <c r="H123" s="76">
        <v>125534941</v>
      </c>
      <c r="I123" s="76">
        <v>69846641</v>
      </c>
      <c r="J123" s="76">
        <v>24665005</v>
      </c>
      <c r="K123" s="36">
        <v>24220005</v>
      </c>
      <c r="L123" s="36">
        <v>445000</v>
      </c>
      <c r="M123" s="36">
        <v>0</v>
      </c>
      <c r="N123" s="36">
        <v>45181636</v>
      </c>
      <c r="O123" s="36">
        <v>0</v>
      </c>
      <c r="P123" s="36">
        <v>20373987</v>
      </c>
      <c r="Q123" s="36">
        <v>0</v>
      </c>
      <c r="R123" s="36">
        <v>0</v>
      </c>
      <c r="S123" s="36">
        <v>35314313</v>
      </c>
      <c r="T123" s="76">
        <v>100869936</v>
      </c>
      <c r="U123" s="77">
        <v>0.35313086852666259</v>
      </c>
    </row>
    <row r="124" spans="1:21" s="66" customFormat="1" ht="22.5" customHeight="1">
      <c r="A124" s="33" t="s">
        <v>375</v>
      </c>
      <c r="B124" s="37" t="s">
        <v>256</v>
      </c>
      <c r="C124" s="76">
        <v>405440467</v>
      </c>
      <c r="D124" s="36">
        <v>154732496</v>
      </c>
      <c r="E124" s="36">
        <v>250707971</v>
      </c>
      <c r="F124" s="36">
        <v>0</v>
      </c>
      <c r="G124" s="36">
        <v>0</v>
      </c>
      <c r="H124" s="76">
        <v>405440467</v>
      </c>
      <c r="I124" s="76">
        <v>135787785</v>
      </c>
      <c r="J124" s="76">
        <v>109079433</v>
      </c>
      <c r="K124" s="36">
        <v>106659432</v>
      </c>
      <c r="L124" s="36">
        <v>2420001</v>
      </c>
      <c r="M124" s="36">
        <v>0</v>
      </c>
      <c r="N124" s="36">
        <v>26708352</v>
      </c>
      <c r="O124" s="36">
        <v>0</v>
      </c>
      <c r="P124" s="36">
        <v>264902830</v>
      </c>
      <c r="Q124" s="36">
        <v>1178352</v>
      </c>
      <c r="R124" s="36">
        <v>0</v>
      </c>
      <c r="S124" s="36">
        <v>3571500</v>
      </c>
      <c r="T124" s="76">
        <v>296361034</v>
      </c>
      <c r="U124" s="77">
        <v>0.80330813997739192</v>
      </c>
    </row>
    <row r="125" spans="1:21" s="66" customFormat="1" ht="22.5" customHeight="1">
      <c r="A125" s="33" t="s">
        <v>376</v>
      </c>
      <c r="B125" s="37" t="s">
        <v>258</v>
      </c>
      <c r="C125" s="76">
        <v>316164294</v>
      </c>
      <c r="D125" s="36">
        <v>305716900</v>
      </c>
      <c r="E125" s="36">
        <v>10447394</v>
      </c>
      <c r="F125" s="36">
        <v>2076785</v>
      </c>
      <c r="G125" s="36">
        <v>0</v>
      </c>
      <c r="H125" s="76">
        <v>314087509</v>
      </c>
      <c r="I125" s="76">
        <v>80242243</v>
      </c>
      <c r="J125" s="76">
        <v>30232870</v>
      </c>
      <c r="K125" s="36">
        <v>30232870</v>
      </c>
      <c r="L125" s="36">
        <v>0</v>
      </c>
      <c r="M125" s="36">
        <v>0</v>
      </c>
      <c r="N125" s="36">
        <v>50009373</v>
      </c>
      <c r="O125" s="36">
        <v>0</v>
      </c>
      <c r="P125" s="36">
        <v>226079271</v>
      </c>
      <c r="Q125" s="36">
        <v>1237739</v>
      </c>
      <c r="R125" s="36">
        <v>2493</v>
      </c>
      <c r="S125" s="36">
        <v>6525763</v>
      </c>
      <c r="T125" s="76">
        <v>283854639</v>
      </c>
      <c r="U125" s="77">
        <v>0.37677000130716687</v>
      </c>
    </row>
    <row r="126" spans="1:21" s="66" customFormat="1" ht="22.5" customHeight="1">
      <c r="A126" s="33" t="s">
        <v>377</v>
      </c>
      <c r="B126" s="37" t="s">
        <v>260</v>
      </c>
      <c r="C126" s="76">
        <v>110158520</v>
      </c>
      <c r="D126" s="36">
        <v>66527782</v>
      </c>
      <c r="E126" s="36">
        <v>43630738</v>
      </c>
      <c r="F126" s="36">
        <v>0</v>
      </c>
      <c r="G126" s="36">
        <v>0</v>
      </c>
      <c r="H126" s="76">
        <v>110158520</v>
      </c>
      <c r="I126" s="76">
        <v>63089735</v>
      </c>
      <c r="J126" s="76">
        <v>21982891</v>
      </c>
      <c r="K126" s="36">
        <v>21982891</v>
      </c>
      <c r="L126" s="36">
        <v>0</v>
      </c>
      <c r="M126" s="36">
        <v>0</v>
      </c>
      <c r="N126" s="36">
        <v>41106844</v>
      </c>
      <c r="O126" s="36">
        <v>0</v>
      </c>
      <c r="P126" s="36">
        <v>43246838</v>
      </c>
      <c r="Q126" s="36">
        <v>2424049</v>
      </c>
      <c r="R126" s="36">
        <v>0</v>
      </c>
      <c r="S126" s="36">
        <v>1397898</v>
      </c>
      <c r="T126" s="76">
        <v>88175629</v>
      </c>
      <c r="U126" s="77">
        <v>0.34843847418284446</v>
      </c>
    </row>
    <row r="127" spans="1:21" s="66" customFormat="1" ht="22.5" customHeight="1">
      <c r="A127" s="33" t="s">
        <v>378</v>
      </c>
      <c r="B127" s="37" t="s">
        <v>262</v>
      </c>
      <c r="C127" s="76">
        <v>105737271</v>
      </c>
      <c r="D127" s="36">
        <v>75669371</v>
      </c>
      <c r="E127" s="36">
        <v>30067900</v>
      </c>
      <c r="F127" s="36">
        <v>0</v>
      </c>
      <c r="G127" s="36">
        <v>0</v>
      </c>
      <c r="H127" s="76">
        <v>105737271</v>
      </c>
      <c r="I127" s="76">
        <v>19231759</v>
      </c>
      <c r="J127" s="76">
        <v>3272783</v>
      </c>
      <c r="K127" s="36">
        <v>3246558</v>
      </c>
      <c r="L127" s="36">
        <v>26225</v>
      </c>
      <c r="M127" s="36">
        <v>0</v>
      </c>
      <c r="N127" s="36">
        <v>15958976</v>
      </c>
      <c r="O127" s="36">
        <v>0</v>
      </c>
      <c r="P127" s="36">
        <v>64069516</v>
      </c>
      <c r="Q127" s="36">
        <v>1632185</v>
      </c>
      <c r="R127" s="36">
        <v>0</v>
      </c>
      <c r="S127" s="36">
        <v>20803811</v>
      </c>
      <c r="T127" s="76">
        <v>102464488</v>
      </c>
      <c r="U127" s="77">
        <v>0.17017595738382538</v>
      </c>
    </row>
    <row r="128" spans="1:21" s="66" customFormat="1" ht="22.5" customHeight="1">
      <c r="A128" s="33" t="s">
        <v>379</v>
      </c>
      <c r="B128" s="37" t="s">
        <v>264</v>
      </c>
      <c r="C128" s="76">
        <v>52312254</v>
      </c>
      <c r="D128" s="36">
        <v>27708576</v>
      </c>
      <c r="E128" s="36">
        <v>24603678</v>
      </c>
      <c r="F128" s="36">
        <v>0</v>
      </c>
      <c r="G128" s="36">
        <v>0</v>
      </c>
      <c r="H128" s="76">
        <v>52312254</v>
      </c>
      <c r="I128" s="76">
        <v>30846362</v>
      </c>
      <c r="J128" s="76">
        <v>5697046</v>
      </c>
      <c r="K128" s="36">
        <v>5145654</v>
      </c>
      <c r="L128" s="36">
        <v>551392</v>
      </c>
      <c r="M128" s="36">
        <v>0</v>
      </c>
      <c r="N128" s="36">
        <v>25149316</v>
      </c>
      <c r="O128" s="36">
        <v>0</v>
      </c>
      <c r="P128" s="36">
        <v>15874176</v>
      </c>
      <c r="Q128" s="36">
        <v>0</v>
      </c>
      <c r="R128" s="36">
        <v>0</v>
      </c>
      <c r="S128" s="36">
        <v>5591716</v>
      </c>
      <c r="T128" s="76">
        <v>46615208</v>
      </c>
      <c r="U128" s="77">
        <v>0.18469101802021257</v>
      </c>
    </row>
    <row r="129" spans="1:21" s="66" customFormat="1" ht="22.5" customHeight="1">
      <c r="A129" s="33" t="s">
        <v>380</v>
      </c>
      <c r="B129" s="37"/>
      <c r="C129" s="76">
        <v>0</v>
      </c>
      <c r="D129" s="36"/>
      <c r="E129" s="36"/>
      <c r="F129" s="36"/>
      <c r="G129" s="36"/>
      <c r="H129" s="76">
        <v>0</v>
      </c>
      <c r="I129" s="76">
        <v>0</v>
      </c>
      <c r="J129" s="76">
        <v>0</v>
      </c>
      <c r="K129" s="36"/>
      <c r="L129" s="36"/>
      <c r="M129" s="36"/>
      <c r="N129" s="36"/>
      <c r="O129" s="36"/>
      <c r="P129" s="36"/>
      <c r="Q129" s="36"/>
      <c r="R129" s="36"/>
      <c r="S129" s="36"/>
      <c r="T129" s="76">
        <v>0</v>
      </c>
      <c r="U129" s="77" t="e">
        <v>#DIV/0!</v>
      </c>
    </row>
    <row r="130" spans="1:21" s="66" customFormat="1" ht="22.5" customHeight="1">
      <c r="A130" s="26" t="s">
        <v>131</v>
      </c>
      <c r="B130" s="78" t="s">
        <v>132</v>
      </c>
      <c r="C130" s="76">
        <v>0</v>
      </c>
      <c r="D130" s="76">
        <v>0</v>
      </c>
      <c r="E130" s="76">
        <v>0</v>
      </c>
      <c r="F130" s="76">
        <v>0</v>
      </c>
      <c r="G130" s="76">
        <v>0</v>
      </c>
      <c r="H130" s="76">
        <v>0</v>
      </c>
      <c r="I130" s="76">
        <v>0</v>
      </c>
      <c r="J130" s="76">
        <v>0</v>
      </c>
      <c r="K130" s="76">
        <v>0</v>
      </c>
      <c r="L130" s="76">
        <v>0</v>
      </c>
      <c r="M130" s="76">
        <v>0</v>
      </c>
      <c r="N130" s="76">
        <v>0</v>
      </c>
      <c r="O130" s="76">
        <v>0</v>
      </c>
      <c r="P130" s="76">
        <v>0</v>
      </c>
      <c r="Q130" s="76">
        <v>0</v>
      </c>
      <c r="R130" s="76">
        <v>0</v>
      </c>
      <c r="S130" s="76">
        <v>0</v>
      </c>
      <c r="T130" s="76">
        <v>0</v>
      </c>
      <c r="U130" s="76" t="e">
        <v>#DIV/0!</v>
      </c>
    </row>
    <row r="131" spans="1:21" s="66" customFormat="1" ht="22.5" customHeight="1">
      <c r="A131" s="33" t="s">
        <v>101</v>
      </c>
      <c r="B131" s="33" t="s">
        <v>57</v>
      </c>
      <c r="C131" s="76">
        <v>1163749904</v>
      </c>
      <c r="D131" s="76">
        <v>557601578</v>
      </c>
      <c r="E131" s="76">
        <v>606148326</v>
      </c>
      <c r="F131" s="76">
        <v>10499131</v>
      </c>
      <c r="G131" s="76">
        <v>0</v>
      </c>
      <c r="H131" s="76">
        <v>1153250773</v>
      </c>
      <c r="I131" s="76">
        <v>838243929</v>
      </c>
      <c r="J131" s="76">
        <v>368852255</v>
      </c>
      <c r="K131" s="76">
        <v>360987817</v>
      </c>
      <c r="L131" s="76">
        <v>7864438</v>
      </c>
      <c r="M131" s="76">
        <v>0</v>
      </c>
      <c r="N131" s="76">
        <v>469391674</v>
      </c>
      <c r="O131" s="76">
        <v>0</v>
      </c>
      <c r="P131" s="76">
        <v>284764853</v>
      </c>
      <c r="Q131" s="76">
        <v>28887975</v>
      </c>
      <c r="R131" s="76">
        <v>5282</v>
      </c>
      <c r="S131" s="76">
        <v>1348734</v>
      </c>
      <c r="T131" s="76">
        <v>784398518</v>
      </c>
      <c r="U131" s="77">
        <v>0.44002973626069652</v>
      </c>
    </row>
    <row r="132" spans="1:21" s="66" customFormat="1" ht="22.5" customHeight="1">
      <c r="A132" s="33" t="s">
        <v>381</v>
      </c>
      <c r="B132" s="37" t="s">
        <v>266</v>
      </c>
      <c r="C132" s="76">
        <v>53620</v>
      </c>
      <c r="D132" s="36">
        <v>0</v>
      </c>
      <c r="E132" s="36">
        <v>53620</v>
      </c>
      <c r="F132" s="36">
        <v>0</v>
      </c>
      <c r="G132" s="36">
        <v>0</v>
      </c>
      <c r="H132" s="76">
        <v>53620</v>
      </c>
      <c r="I132" s="76">
        <v>53620</v>
      </c>
      <c r="J132" s="76">
        <v>46025</v>
      </c>
      <c r="K132" s="36">
        <v>46025</v>
      </c>
      <c r="L132" s="36">
        <v>0</v>
      </c>
      <c r="M132" s="36">
        <v>0</v>
      </c>
      <c r="N132" s="36">
        <v>7595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  <c r="T132" s="76">
        <v>7595</v>
      </c>
      <c r="U132" s="77">
        <v>0.85835509138381205</v>
      </c>
    </row>
    <row r="133" spans="1:21" s="66" customFormat="1" ht="22.5" customHeight="1">
      <c r="A133" s="33" t="s">
        <v>382</v>
      </c>
      <c r="B133" s="37" t="s">
        <v>118</v>
      </c>
      <c r="C133" s="76">
        <v>312694197</v>
      </c>
      <c r="D133" s="36">
        <v>108358966</v>
      </c>
      <c r="E133" s="36">
        <v>204335231</v>
      </c>
      <c r="F133" s="36">
        <v>0</v>
      </c>
      <c r="G133" s="36">
        <v>0</v>
      </c>
      <c r="H133" s="76">
        <v>312694197</v>
      </c>
      <c r="I133" s="76">
        <v>282208225</v>
      </c>
      <c r="J133" s="76">
        <v>191721979</v>
      </c>
      <c r="K133" s="36">
        <v>191710914</v>
      </c>
      <c r="L133" s="36">
        <v>11065</v>
      </c>
      <c r="M133" s="36">
        <v>0</v>
      </c>
      <c r="N133" s="36">
        <v>90486246</v>
      </c>
      <c r="O133" s="36">
        <v>0</v>
      </c>
      <c r="P133" s="36">
        <v>27991788</v>
      </c>
      <c r="Q133" s="36">
        <v>2494184</v>
      </c>
      <c r="R133" s="36">
        <v>0</v>
      </c>
      <c r="S133" s="36">
        <v>0</v>
      </c>
      <c r="T133" s="76">
        <v>120972218</v>
      </c>
      <c r="U133" s="77">
        <v>0.67936354087482742</v>
      </c>
    </row>
    <row r="134" spans="1:21" s="66" customFormat="1" ht="22.5" customHeight="1">
      <c r="A134" s="33" t="s">
        <v>383</v>
      </c>
      <c r="B134" s="37" t="s">
        <v>269</v>
      </c>
      <c r="C134" s="76">
        <v>136080694</v>
      </c>
      <c r="D134" s="36">
        <v>53149497</v>
      </c>
      <c r="E134" s="36">
        <v>82931197</v>
      </c>
      <c r="F134" s="36">
        <v>0</v>
      </c>
      <c r="G134" s="36">
        <v>0</v>
      </c>
      <c r="H134" s="76">
        <v>136080694</v>
      </c>
      <c r="I134" s="76">
        <v>125203019</v>
      </c>
      <c r="J134" s="76">
        <v>23898078</v>
      </c>
      <c r="K134" s="36">
        <v>22998078</v>
      </c>
      <c r="L134" s="36">
        <v>900000</v>
      </c>
      <c r="M134" s="36">
        <v>0</v>
      </c>
      <c r="N134" s="36">
        <v>101304941</v>
      </c>
      <c r="O134" s="36">
        <v>0</v>
      </c>
      <c r="P134" s="36">
        <v>8992601</v>
      </c>
      <c r="Q134" s="36">
        <v>536340</v>
      </c>
      <c r="R134" s="36">
        <v>0</v>
      </c>
      <c r="S134" s="36">
        <v>1348734</v>
      </c>
      <c r="T134" s="76">
        <v>112182616</v>
      </c>
      <c r="U134" s="77">
        <v>0.19087461461292718</v>
      </c>
    </row>
    <row r="135" spans="1:21" s="66" customFormat="1" ht="22.5" customHeight="1">
      <c r="A135" s="33" t="s">
        <v>384</v>
      </c>
      <c r="B135" s="37" t="s">
        <v>271</v>
      </c>
      <c r="C135" s="76">
        <v>132571419</v>
      </c>
      <c r="D135" s="36">
        <v>72737572</v>
      </c>
      <c r="E135" s="36">
        <v>59833847</v>
      </c>
      <c r="F135" s="36">
        <v>2519</v>
      </c>
      <c r="G135" s="36">
        <v>0</v>
      </c>
      <c r="H135" s="76">
        <v>132568900</v>
      </c>
      <c r="I135" s="76">
        <v>100467217</v>
      </c>
      <c r="J135" s="76">
        <v>33561199</v>
      </c>
      <c r="K135" s="36">
        <v>32287095</v>
      </c>
      <c r="L135" s="36">
        <v>1274104</v>
      </c>
      <c r="M135" s="36">
        <v>0</v>
      </c>
      <c r="N135" s="36">
        <v>66906018</v>
      </c>
      <c r="O135" s="36">
        <v>0</v>
      </c>
      <c r="P135" s="36">
        <v>29318091</v>
      </c>
      <c r="Q135" s="36">
        <v>2783592</v>
      </c>
      <c r="R135" s="36">
        <v>0</v>
      </c>
      <c r="S135" s="36">
        <v>0</v>
      </c>
      <c r="T135" s="76">
        <v>99007701</v>
      </c>
      <c r="U135" s="77">
        <v>0.33405124579095291</v>
      </c>
    </row>
    <row r="136" spans="1:21" s="66" customFormat="1" ht="22.5" customHeight="1">
      <c r="A136" s="33" t="s">
        <v>385</v>
      </c>
      <c r="B136" s="37" t="s">
        <v>282</v>
      </c>
      <c r="C136" s="76">
        <v>74945697</v>
      </c>
      <c r="D136" s="36">
        <v>21068998</v>
      </c>
      <c r="E136" s="36">
        <v>53876699</v>
      </c>
      <c r="F136" s="36">
        <v>10496612</v>
      </c>
      <c r="G136" s="36">
        <v>0</v>
      </c>
      <c r="H136" s="76">
        <v>64449085</v>
      </c>
      <c r="I136" s="76">
        <v>58154107</v>
      </c>
      <c r="J136" s="76">
        <v>27905456</v>
      </c>
      <c r="K136" s="36">
        <v>27672456</v>
      </c>
      <c r="L136" s="36">
        <v>233000</v>
      </c>
      <c r="M136" s="36">
        <v>0</v>
      </c>
      <c r="N136" s="36">
        <v>30248651</v>
      </c>
      <c r="O136" s="36">
        <v>0</v>
      </c>
      <c r="P136" s="36">
        <v>6289696</v>
      </c>
      <c r="Q136" s="36">
        <v>0</v>
      </c>
      <c r="R136" s="36">
        <v>5282</v>
      </c>
      <c r="S136" s="36">
        <v>0</v>
      </c>
      <c r="T136" s="76">
        <v>36543629</v>
      </c>
      <c r="U136" s="77">
        <v>0.47985357250864502</v>
      </c>
    </row>
    <row r="137" spans="1:21" s="66" customFormat="1" ht="22.5" customHeight="1">
      <c r="A137" s="33" t="s">
        <v>386</v>
      </c>
      <c r="B137" s="37" t="s">
        <v>274</v>
      </c>
      <c r="C137" s="76">
        <v>164986067</v>
      </c>
      <c r="D137" s="36">
        <v>80364175</v>
      </c>
      <c r="E137" s="36">
        <v>84621892</v>
      </c>
      <c r="F137" s="36">
        <v>0</v>
      </c>
      <c r="G137" s="36">
        <v>0</v>
      </c>
      <c r="H137" s="76">
        <v>164986067</v>
      </c>
      <c r="I137" s="76">
        <v>131883478</v>
      </c>
      <c r="J137" s="76">
        <v>37541942</v>
      </c>
      <c r="K137" s="36">
        <v>37451531</v>
      </c>
      <c r="L137" s="36">
        <v>90411</v>
      </c>
      <c r="M137" s="36">
        <v>0</v>
      </c>
      <c r="N137" s="36">
        <v>94341536</v>
      </c>
      <c r="O137" s="36">
        <v>0</v>
      </c>
      <c r="P137" s="36">
        <v>25848942</v>
      </c>
      <c r="Q137" s="36">
        <v>7253647</v>
      </c>
      <c r="R137" s="36">
        <v>0</v>
      </c>
      <c r="S137" s="36">
        <v>0</v>
      </c>
      <c r="T137" s="76">
        <v>127444125</v>
      </c>
      <c r="U137" s="77">
        <v>0.28465993291441705</v>
      </c>
    </row>
    <row r="138" spans="1:21" s="66" customFormat="1" ht="22.5" customHeight="1">
      <c r="A138" s="33" t="s">
        <v>387</v>
      </c>
      <c r="B138" s="37" t="s">
        <v>276</v>
      </c>
      <c r="C138" s="76">
        <v>81202283</v>
      </c>
      <c r="D138" s="36">
        <v>55083379</v>
      </c>
      <c r="E138" s="36">
        <v>26118904</v>
      </c>
      <c r="F138" s="36">
        <v>0</v>
      </c>
      <c r="G138" s="36">
        <v>0</v>
      </c>
      <c r="H138" s="76">
        <v>81202283</v>
      </c>
      <c r="I138" s="76">
        <v>51120830</v>
      </c>
      <c r="J138" s="76">
        <v>25296397</v>
      </c>
      <c r="K138" s="36">
        <v>21790215</v>
      </c>
      <c r="L138" s="36">
        <v>3506182</v>
      </c>
      <c r="M138" s="36">
        <v>0</v>
      </c>
      <c r="N138" s="36">
        <v>25824433</v>
      </c>
      <c r="O138" s="36">
        <v>0</v>
      </c>
      <c r="P138" s="36">
        <v>27033803</v>
      </c>
      <c r="Q138" s="36">
        <v>3047650</v>
      </c>
      <c r="R138" s="36">
        <v>0</v>
      </c>
      <c r="S138" s="36">
        <v>0</v>
      </c>
      <c r="T138" s="76">
        <v>55905886</v>
      </c>
      <c r="U138" s="77">
        <v>0.49483541249232454</v>
      </c>
    </row>
    <row r="139" spans="1:21" s="66" customFormat="1" ht="22.5" customHeight="1">
      <c r="A139" s="33" t="s">
        <v>388</v>
      </c>
      <c r="B139" s="37" t="s">
        <v>278</v>
      </c>
      <c r="C139" s="76">
        <v>88414640</v>
      </c>
      <c r="D139" s="36">
        <v>45394170</v>
      </c>
      <c r="E139" s="36">
        <v>43020470</v>
      </c>
      <c r="F139" s="36">
        <v>0</v>
      </c>
      <c r="G139" s="36">
        <v>0</v>
      </c>
      <c r="H139" s="76">
        <v>88414640</v>
      </c>
      <c r="I139" s="76">
        <v>58360772</v>
      </c>
      <c r="J139" s="76">
        <v>14462627</v>
      </c>
      <c r="K139" s="36">
        <v>14068721</v>
      </c>
      <c r="L139" s="36">
        <v>393906</v>
      </c>
      <c r="M139" s="36">
        <v>0</v>
      </c>
      <c r="N139" s="36">
        <v>43898145</v>
      </c>
      <c r="O139" s="36">
        <v>0</v>
      </c>
      <c r="P139" s="36">
        <v>24224231</v>
      </c>
      <c r="Q139" s="36">
        <v>5829637</v>
      </c>
      <c r="R139" s="36">
        <v>0</v>
      </c>
      <c r="S139" s="36">
        <v>0</v>
      </c>
      <c r="T139" s="76">
        <v>73952013</v>
      </c>
      <c r="U139" s="77">
        <v>0.24781418244433093</v>
      </c>
    </row>
    <row r="140" spans="1:21" s="66" customFormat="1" ht="22.5" customHeight="1">
      <c r="A140" s="33" t="s">
        <v>389</v>
      </c>
      <c r="B140" s="37" t="s">
        <v>280</v>
      </c>
      <c r="C140" s="76">
        <v>172801287</v>
      </c>
      <c r="D140" s="36">
        <v>121444821</v>
      </c>
      <c r="E140" s="36">
        <v>51356466</v>
      </c>
      <c r="F140" s="36">
        <v>0</v>
      </c>
      <c r="G140" s="36">
        <v>0</v>
      </c>
      <c r="H140" s="76">
        <v>172801287</v>
      </c>
      <c r="I140" s="76">
        <v>30792661</v>
      </c>
      <c r="J140" s="76">
        <v>14418552</v>
      </c>
      <c r="K140" s="36">
        <v>12962782</v>
      </c>
      <c r="L140" s="36">
        <v>1455770</v>
      </c>
      <c r="M140" s="36">
        <v>0</v>
      </c>
      <c r="N140" s="36">
        <v>16374109</v>
      </c>
      <c r="O140" s="36">
        <v>0</v>
      </c>
      <c r="P140" s="36">
        <v>135065701</v>
      </c>
      <c r="Q140" s="36">
        <v>6942925</v>
      </c>
      <c r="R140" s="36">
        <v>0</v>
      </c>
      <c r="S140" s="36">
        <v>0</v>
      </c>
      <c r="T140" s="76">
        <v>158382735</v>
      </c>
      <c r="U140" s="77">
        <v>0.46824637857702522</v>
      </c>
    </row>
    <row r="141" spans="1:21" s="66" customFormat="1" ht="22.5" customHeight="1">
      <c r="A141" s="33" t="s">
        <v>390</v>
      </c>
      <c r="B141" s="37"/>
      <c r="C141" s="76">
        <v>0</v>
      </c>
      <c r="D141" s="36"/>
      <c r="E141" s="36"/>
      <c r="F141" s="36"/>
      <c r="G141" s="36"/>
      <c r="H141" s="76">
        <v>0</v>
      </c>
      <c r="I141" s="76">
        <v>0</v>
      </c>
      <c r="J141" s="76">
        <v>0</v>
      </c>
      <c r="K141" s="36"/>
      <c r="L141" s="36"/>
      <c r="M141" s="36"/>
      <c r="N141" s="36"/>
      <c r="O141" s="36"/>
      <c r="P141" s="36"/>
      <c r="Q141" s="36"/>
      <c r="R141" s="36"/>
      <c r="S141" s="36"/>
      <c r="T141" s="76">
        <v>0</v>
      </c>
      <c r="U141" s="77" t="e">
        <v>#DIV/0!</v>
      </c>
    </row>
    <row r="142" spans="1:21" s="66" customFormat="1" ht="22.5" customHeight="1">
      <c r="A142" s="33" t="s">
        <v>102</v>
      </c>
      <c r="B142" s="33" t="s">
        <v>58</v>
      </c>
      <c r="C142" s="76">
        <v>1145329483</v>
      </c>
      <c r="D142" s="76">
        <v>773466555</v>
      </c>
      <c r="E142" s="76">
        <v>371862928</v>
      </c>
      <c r="F142" s="76">
        <v>16716054</v>
      </c>
      <c r="G142" s="76">
        <v>0</v>
      </c>
      <c r="H142" s="76">
        <v>1128613429</v>
      </c>
      <c r="I142" s="76">
        <v>525079372</v>
      </c>
      <c r="J142" s="76">
        <v>197593065</v>
      </c>
      <c r="K142" s="76">
        <v>180731594</v>
      </c>
      <c r="L142" s="76">
        <v>16861471</v>
      </c>
      <c r="M142" s="76">
        <v>0</v>
      </c>
      <c r="N142" s="76">
        <v>327486307</v>
      </c>
      <c r="O142" s="76">
        <v>0</v>
      </c>
      <c r="P142" s="76">
        <v>399669730</v>
      </c>
      <c r="Q142" s="76">
        <v>25189896</v>
      </c>
      <c r="R142" s="76">
        <v>0</v>
      </c>
      <c r="S142" s="76">
        <v>178674431</v>
      </c>
      <c r="T142" s="76">
        <v>931020364</v>
      </c>
      <c r="U142" s="77">
        <v>0.37631085039082435</v>
      </c>
    </row>
    <row r="143" spans="1:21" s="66" customFormat="1" ht="22.5" customHeight="1">
      <c r="A143" s="33" t="s">
        <v>391</v>
      </c>
      <c r="B143" s="37" t="s">
        <v>284</v>
      </c>
      <c r="C143" s="76">
        <v>460302</v>
      </c>
      <c r="D143" s="36">
        <v>0</v>
      </c>
      <c r="E143" s="36">
        <v>460302</v>
      </c>
      <c r="F143" s="36">
        <v>0</v>
      </c>
      <c r="G143" s="36">
        <v>0</v>
      </c>
      <c r="H143" s="76">
        <v>460302</v>
      </c>
      <c r="I143" s="76">
        <v>460302</v>
      </c>
      <c r="J143" s="76">
        <v>232425</v>
      </c>
      <c r="K143" s="36">
        <v>232425</v>
      </c>
      <c r="L143" s="36">
        <v>0</v>
      </c>
      <c r="M143" s="36">
        <v>0</v>
      </c>
      <c r="N143" s="36">
        <v>227877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76">
        <v>227877</v>
      </c>
      <c r="U143" s="77">
        <v>0.50494023488926831</v>
      </c>
    </row>
    <row r="144" spans="1:21" s="66" customFormat="1" ht="22.5" customHeight="1">
      <c r="A144" s="33" t="s">
        <v>392</v>
      </c>
      <c r="B144" s="37" t="s">
        <v>286</v>
      </c>
      <c r="C144" s="76">
        <v>170071457</v>
      </c>
      <c r="D144" s="36">
        <v>84900703</v>
      </c>
      <c r="E144" s="36">
        <v>85170754</v>
      </c>
      <c r="F144" s="36">
        <v>7396585</v>
      </c>
      <c r="G144" s="36">
        <v>0</v>
      </c>
      <c r="H144" s="76">
        <v>162674872</v>
      </c>
      <c r="I144" s="76">
        <v>93910153</v>
      </c>
      <c r="J144" s="76">
        <v>47279875</v>
      </c>
      <c r="K144" s="36">
        <v>43742859</v>
      </c>
      <c r="L144" s="36">
        <v>3537016</v>
      </c>
      <c r="M144" s="36">
        <v>0</v>
      </c>
      <c r="N144" s="36">
        <v>46630278</v>
      </c>
      <c r="O144" s="36">
        <v>0</v>
      </c>
      <c r="P144" s="36">
        <v>67926842</v>
      </c>
      <c r="Q144" s="36">
        <v>837877</v>
      </c>
      <c r="R144" s="36">
        <v>0</v>
      </c>
      <c r="S144" s="36">
        <v>0</v>
      </c>
      <c r="T144" s="76">
        <v>115394997</v>
      </c>
      <c r="U144" s="77">
        <v>0.50345860899619665</v>
      </c>
    </row>
    <row r="145" spans="1:21" s="66" customFormat="1" ht="22.5" customHeight="1">
      <c r="A145" s="33" t="s">
        <v>393</v>
      </c>
      <c r="B145" s="37" t="s">
        <v>288</v>
      </c>
      <c r="C145" s="76">
        <v>32853544</v>
      </c>
      <c r="D145" s="36">
        <v>13028193</v>
      </c>
      <c r="E145" s="36">
        <v>19825351</v>
      </c>
      <c r="F145" s="36">
        <v>0</v>
      </c>
      <c r="G145" s="36">
        <v>0</v>
      </c>
      <c r="H145" s="76">
        <v>32853544</v>
      </c>
      <c r="I145" s="76">
        <v>21567521</v>
      </c>
      <c r="J145" s="76">
        <v>7710490</v>
      </c>
      <c r="K145" s="36">
        <v>7710490</v>
      </c>
      <c r="L145" s="36">
        <v>0</v>
      </c>
      <c r="M145" s="36">
        <v>0</v>
      </c>
      <c r="N145" s="36">
        <v>13857031</v>
      </c>
      <c r="O145" s="36">
        <v>0</v>
      </c>
      <c r="P145" s="36">
        <v>10147718</v>
      </c>
      <c r="Q145" s="36">
        <v>1138305</v>
      </c>
      <c r="R145" s="36">
        <v>0</v>
      </c>
      <c r="S145" s="36">
        <v>0</v>
      </c>
      <c r="T145" s="76">
        <v>25143054</v>
      </c>
      <c r="U145" s="77">
        <v>0.3575046942112633</v>
      </c>
    </row>
    <row r="146" spans="1:21" s="66" customFormat="1" ht="22.5" customHeight="1">
      <c r="A146" s="33" t="s">
        <v>394</v>
      </c>
      <c r="B146" s="37"/>
      <c r="C146" s="76">
        <v>0</v>
      </c>
      <c r="D146" s="36">
        <v>0</v>
      </c>
      <c r="E146" s="36">
        <v>0</v>
      </c>
      <c r="F146" s="36">
        <v>0</v>
      </c>
      <c r="G146" s="36">
        <v>0</v>
      </c>
      <c r="H146" s="76">
        <v>0</v>
      </c>
      <c r="I146" s="76">
        <v>0</v>
      </c>
      <c r="J146" s="7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76">
        <v>0</v>
      </c>
      <c r="U146" s="77" t="e">
        <v>#DIV/0!</v>
      </c>
    </row>
    <row r="147" spans="1:21" s="66" customFormat="1" ht="22.5" customHeight="1">
      <c r="A147" s="33" t="s">
        <v>395</v>
      </c>
      <c r="B147" s="37" t="s">
        <v>291</v>
      </c>
      <c r="C147" s="76">
        <v>188810668</v>
      </c>
      <c r="D147" s="36">
        <v>104091216</v>
      </c>
      <c r="E147" s="36">
        <v>84719452</v>
      </c>
      <c r="F147" s="36">
        <v>0</v>
      </c>
      <c r="G147" s="36">
        <v>0</v>
      </c>
      <c r="H147" s="76">
        <v>188810668</v>
      </c>
      <c r="I147" s="76">
        <v>115762878</v>
      </c>
      <c r="J147" s="76">
        <v>43982083</v>
      </c>
      <c r="K147" s="36">
        <v>43954563</v>
      </c>
      <c r="L147" s="36">
        <v>27520</v>
      </c>
      <c r="M147" s="36">
        <v>0</v>
      </c>
      <c r="N147" s="36">
        <v>71780795</v>
      </c>
      <c r="O147" s="36">
        <v>0</v>
      </c>
      <c r="P147" s="36">
        <v>63808235</v>
      </c>
      <c r="Q147" s="36">
        <v>9239555</v>
      </c>
      <c r="R147" s="36">
        <v>0</v>
      </c>
      <c r="S147" s="36">
        <v>0</v>
      </c>
      <c r="T147" s="76">
        <v>144828585</v>
      </c>
      <c r="U147" s="77">
        <v>0.3799325289753076</v>
      </c>
    </row>
    <row r="148" spans="1:21" s="66" customFormat="1" ht="22.5" customHeight="1">
      <c r="A148" s="33" t="s">
        <v>396</v>
      </c>
      <c r="B148" s="37" t="s">
        <v>293</v>
      </c>
      <c r="C148" s="76">
        <v>423530600</v>
      </c>
      <c r="D148" s="36">
        <v>342596718</v>
      </c>
      <c r="E148" s="36">
        <v>80933882</v>
      </c>
      <c r="F148" s="36">
        <v>0</v>
      </c>
      <c r="G148" s="36">
        <v>0</v>
      </c>
      <c r="H148" s="76">
        <v>423530600</v>
      </c>
      <c r="I148" s="76">
        <v>84878773</v>
      </c>
      <c r="J148" s="76">
        <v>43619501</v>
      </c>
      <c r="K148" s="36">
        <v>31342701</v>
      </c>
      <c r="L148" s="36">
        <v>12276800</v>
      </c>
      <c r="M148" s="36">
        <v>0</v>
      </c>
      <c r="N148" s="36">
        <v>41259272</v>
      </c>
      <c r="O148" s="36">
        <v>0</v>
      </c>
      <c r="P148" s="36">
        <v>149482136</v>
      </c>
      <c r="Q148" s="36">
        <v>10495260</v>
      </c>
      <c r="R148" s="36">
        <v>0</v>
      </c>
      <c r="S148" s="36">
        <v>178674431</v>
      </c>
      <c r="T148" s="76">
        <v>379911099</v>
      </c>
      <c r="U148" s="77">
        <v>0.51390352921336413</v>
      </c>
    </row>
    <row r="149" spans="1:21" s="66" customFormat="1" ht="22.5" customHeight="1">
      <c r="A149" s="33" t="s">
        <v>397</v>
      </c>
      <c r="B149" s="37" t="s">
        <v>295</v>
      </c>
      <c r="C149" s="76">
        <v>131194317</v>
      </c>
      <c r="D149" s="36">
        <v>83996811</v>
      </c>
      <c r="E149" s="36">
        <v>47197506</v>
      </c>
      <c r="F149" s="36">
        <v>8893274</v>
      </c>
      <c r="G149" s="36">
        <v>0</v>
      </c>
      <c r="H149" s="76">
        <v>122301043</v>
      </c>
      <c r="I149" s="76">
        <v>79412361</v>
      </c>
      <c r="J149" s="76">
        <v>34865362</v>
      </c>
      <c r="K149" s="36">
        <v>34831362</v>
      </c>
      <c r="L149" s="36">
        <v>34000</v>
      </c>
      <c r="M149" s="36">
        <v>0</v>
      </c>
      <c r="N149" s="36">
        <v>44546999</v>
      </c>
      <c r="O149" s="36">
        <v>0</v>
      </c>
      <c r="P149" s="36">
        <v>40788682</v>
      </c>
      <c r="Q149" s="36">
        <v>2100000</v>
      </c>
      <c r="R149" s="36">
        <v>0</v>
      </c>
      <c r="S149" s="36">
        <v>0</v>
      </c>
      <c r="T149" s="76">
        <v>87435681</v>
      </c>
      <c r="U149" s="77">
        <v>0.4390420025416446</v>
      </c>
    </row>
    <row r="150" spans="1:21" s="66" customFormat="1" ht="22.5" customHeight="1">
      <c r="A150" s="33" t="s">
        <v>398</v>
      </c>
      <c r="B150" s="37" t="s">
        <v>297</v>
      </c>
      <c r="C150" s="76">
        <v>198408595</v>
      </c>
      <c r="D150" s="36">
        <v>144852914</v>
      </c>
      <c r="E150" s="36">
        <v>53555681</v>
      </c>
      <c r="F150" s="36">
        <v>426195</v>
      </c>
      <c r="G150" s="36">
        <v>0</v>
      </c>
      <c r="H150" s="76">
        <v>197982400</v>
      </c>
      <c r="I150" s="76">
        <v>129087384</v>
      </c>
      <c r="J150" s="76">
        <v>19903329</v>
      </c>
      <c r="K150" s="36">
        <v>18917194</v>
      </c>
      <c r="L150" s="36">
        <v>986135</v>
      </c>
      <c r="M150" s="36">
        <v>0</v>
      </c>
      <c r="N150" s="36">
        <v>109184055</v>
      </c>
      <c r="O150" s="36">
        <v>0</v>
      </c>
      <c r="P150" s="36">
        <v>67516117</v>
      </c>
      <c r="Q150" s="36">
        <v>1378899</v>
      </c>
      <c r="R150" s="36">
        <v>0</v>
      </c>
      <c r="S150" s="36">
        <v>0</v>
      </c>
      <c r="T150" s="76">
        <v>178079071</v>
      </c>
      <c r="U150" s="77">
        <v>0.1541849279399759</v>
      </c>
    </row>
    <row r="151" spans="1:21" s="66" customFormat="1" ht="22.5" customHeight="1">
      <c r="A151" s="33" t="s">
        <v>399</v>
      </c>
      <c r="B151" s="33"/>
      <c r="C151" s="76">
        <v>0</v>
      </c>
      <c r="D151" s="36"/>
      <c r="E151" s="36"/>
      <c r="F151" s="36"/>
      <c r="G151" s="36"/>
      <c r="H151" s="76">
        <v>0</v>
      </c>
      <c r="I151" s="76">
        <v>0</v>
      </c>
      <c r="J151" s="76">
        <v>0</v>
      </c>
      <c r="K151" s="36"/>
      <c r="L151" s="36"/>
      <c r="M151" s="36"/>
      <c r="N151" s="36"/>
      <c r="O151" s="36"/>
      <c r="P151" s="36"/>
      <c r="Q151" s="36"/>
      <c r="R151" s="36"/>
      <c r="S151" s="36"/>
      <c r="T151" s="76">
        <v>0</v>
      </c>
      <c r="U151" s="77" t="e">
        <v>#DIV/0!</v>
      </c>
    </row>
    <row r="152" spans="1:21" s="66" customFormat="1" ht="22.5" customHeight="1">
      <c r="A152" s="33" t="s">
        <v>103</v>
      </c>
      <c r="B152" s="33" t="s">
        <v>59</v>
      </c>
      <c r="C152" s="76">
        <v>819887278</v>
      </c>
      <c r="D152" s="76">
        <v>592155380</v>
      </c>
      <c r="E152" s="76">
        <v>227731898</v>
      </c>
      <c r="F152" s="76">
        <v>146121</v>
      </c>
      <c r="G152" s="76">
        <v>0</v>
      </c>
      <c r="H152" s="76">
        <v>819741157</v>
      </c>
      <c r="I152" s="76">
        <v>326052335</v>
      </c>
      <c r="J152" s="76">
        <v>79592122</v>
      </c>
      <c r="K152" s="76">
        <v>44677730</v>
      </c>
      <c r="L152" s="76">
        <v>34914392</v>
      </c>
      <c r="M152" s="76">
        <v>0</v>
      </c>
      <c r="N152" s="76">
        <v>246460213</v>
      </c>
      <c r="O152" s="76">
        <v>0</v>
      </c>
      <c r="P152" s="76">
        <v>471695659</v>
      </c>
      <c r="Q152" s="76">
        <v>21993163</v>
      </c>
      <c r="R152" s="76">
        <v>0</v>
      </c>
      <c r="S152" s="76">
        <v>0</v>
      </c>
      <c r="T152" s="76">
        <v>740149035</v>
      </c>
      <c r="U152" s="77">
        <v>0.24410842510911629</v>
      </c>
    </row>
    <row r="153" spans="1:21" s="66" customFormat="1" ht="22.5" customHeight="1">
      <c r="A153" s="33" t="s">
        <v>400</v>
      </c>
      <c r="B153" s="41" t="s">
        <v>300</v>
      </c>
      <c r="C153" s="76">
        <v>93714701</v>
      </c>
      <c r="D153" s="36">
        <v>90941477</v>
      </c>
      <c r="E153" s="36">
        <v>2773224</v>
      </c>
      <c r="F153" s="36">
        <v>0</v>
      </c>
      <c r="G153" s="36">
        <v>0</v>
      </c>
      <c r="H153" s="76">
        <v>93714701</v>
      </c>
      <c r="I153" s="76">
        <v>16598895</v>
      </c>
      <c r="J153" s="76">
        <v>4197552</v>
      </c>
      <c r="K153" s="36">
        <v>2113767</v>
      </c>
      <c r="L153" s="36">
        <v>2083785</v>
      </c>
      <c r="M153" s="36">
        <v>0</v>
      </c>
      <c r="N153" s="36">
        <v>12401343</v>
      </c>
      <c r="O153" s="36">
        <v>0</v>
      </c>
      <c r="P153" s="36">
        <v>77115806</v>
      </c>
      <c r="Q153" s="36">
        <v>0</v>
      </c>
      <c r="R153" s="36">
        <v>0</v>
      </c>
      <c r="S153" s="36">
        <v>0</v>
      </c>
      <c r="T153" s="76">
        <v>89517149</v>
      </c>
      <c r="U153" s="77">
        <v>0.25288141168433198</v>
      </c>
    </row>
    <row r="154" spans="1:21" s="66" customFormat="1" ht="22.5" customHeight="1">
      <c r="A154" s="33" t="s">
        <v>401</v>
      </c>
      <c r="B154" s="42" t="s">
        <v>302</v>
      </c>
      <c r="C154" s="76">
        <v>241847600</v>
      </c>
      <c r="D154" s="36">
        <v>168707699</v>
      </c>
      <c r="E154" s="36">
        <v>73139901</v>
      </c>
      <c r="F154" s="36">
        <v>0</v>
      </c>
      <c r="G154" s="36">
        <v>0</v>
      </c>
      <c r="H154" s="76">
        <v>241847600</v>
      </c>
      <c r="I154" s="76">
        <v>105468183</v>
      </c>
      <c r="J154" s="76">
        <v>14915008</v>
      </c>
      <c r="K154" s="36">
        <v>13406858</v>
      </c>
      <c r="L154" s="36">
        <v>1508150</v>
      </c>
      <c r="M154" s="36">
        <v>0</v>
      </c>
      <c r="N154" s="36">
        <v>90553175</v>
      </c>
      <c r="O154" s="36">
        <v>0</v>
      </c>
      <c r="P154" s="36">
        <v>133083395</v>
      </c>
      <c r="Q154" s="36">
        <v>3296022</v>
      </c>
      <c r="R154" s="36">
        <v>0</v>
      </c>
      <c r="S154" s="36">
        <v>0</v>
      </c>
      <c r="T154" s="76">
        <v>226932592</v>
      </c>
      <c r="U154" s="77">
        <v>0.14141713240665196</v>
      </c>
    </row>
    <row r="155" spans="1:21" s="66" customFormat="1" ht="22.5" customHeight="1">
      <c r="A155" s="33" t="s">
        <v>402</v>
      </c>
      <c r="B155" s="42" t="s">
        <v>122</v>
      </c>
      <c r="C155" s="76">
        <v>65096524</v>
      </c>
      <c r="D155" s="36">
        <v>5496913</v>
      </c>
      <c r="E155" s="36">
        <v>59599611</v>
      </c>
      <c r="F155" s="36">
        <v>146121</v>
      </c>
      <c r="G155" s="36">
        <v>0</v>
      </c>
      <c r="H155" s="76">
        <v>64950403</v>
      </c>
      <c r="I155" s="76">
        <v>50271606</v>
      </c>
      <c r="J155" s="76">
        <v>6919032</v>
      </c>
      <c r="K155" s="36">
        <v>6919032</v>
      </c>
      <c r="L155" s="36">
        <v>0</v>
      </c>
      <c r="M155" s="36">
        <v>0</v>
      </c>
      <c r="N155" s="36">
        <v>43352574</v>
      </c>
      <c r="O155" s="36">
        <v>0</v>
      </c>
      <c r="P155" s="36">
        <v>8514990</v>
      </c>
      <c r="Q155" s="36">
        <v>6163807</v>
      </c>
      <c r="R155" s="36">
        <v>0</v>
      </c>
      <c r="S155" s="36">
        <v>0</v>
      </c>
      <c r="T155" s="76">
        <v>58031371</v>
      </c>
      <c r="U155" s="77">
        <v>0.13763300102248574</v>
      </c>
    </row>
    <row r="156" spans="1:21" s="66" customFormat="1" ht="22.5" customHeight="1">
      <c r="A156" s="33" t="s">
        <v>403</v>
      </c>
      <c r="B156" s="42" t="s">
        <v>305</v>
      </c>
      <c r="C156" s="76">
        <v>166912639</v>
      </c>
      <c r="D156" s="36">
        <v>140602052</v>
      </c>
      <c r="E156" s="36">
        <v>26310587</v>
      </c>
      <c r="F156" s="36">
        <v>0</v>
      </c>
      <c r="G156" s="36">
        <v>0</v>
      </c>
      <c r="H156" s="76">
        <v>166912639</v>
      </c>
      <c r="I156" s="76">
        <v>78948610</v>
      </c>
      <c r="J156" s="76">
        <v>40742012</v>
      </c>
      <c r="K156" s="36">
        <v>9824705</v>
      </c>
      <c r="L156" s="36">
        <v>30917307</v>
      </c>
      <c r="M156" s="36">
        <v>0</v>
      </c>
      <c r="N156" s="36">
        <v>38206598</v>
      </c>
      <c r="O156" s="36">
        <v>0</v>
      </c>
      <c r="P156" s="36">
        <v>85030327</v>
      </c>
      <c r="Q156" s="36">
        <v>2933702</v>
      </c>
      <c r="R156" s="36">
        <v>0</v>
      </c>
      <c r="S156" s="36">
        <v>0</v>
      </c>
      <c r="T156" s="76">
        <v>126170627</v>
      </c>
      <c r="U156" s="77">
        <v>0.51605736947110281</v>
      </c>
    </row>
    <row r="157" spans="1:21" s="66" customFormat="1" ht="22.5" customHeight="1">
      <c r="A157" s="33" t="s">
        <v>404</v>
      </c>
      <c r="B157" s="42" t="s">
        <v>307</v>
      </c>
      <c r="C157" s="76">
        <v>183659174</v>
      </c>
      <c r="D157" s="36">
        <v>154597220</v>
      </c>
      <c r="E157" s="36">
        <v>29061954</v>
      </c>
      <c r="F157" s="36">
        <v>0</v>
      </c>
      <c r="G157" s="36">
        <v>0</v>
      </c>
      <c r="H157" s="76">
        <v>183659174</v>
      </c>
      <c r="I157" s="76">
        <v>35349179</v>
      </c>
      <c r="J157" s="76">
        <v>9696360</v>
      </c>
      <c r="K157" s="36">
        <v>9615860</v>
      </c>
      <c r="L157" s="36">
        <v>80500</v>
      </c>
      <c r="M157" s="36">
        <v>0</v>
      </c>
      <c r="N157" s="36">
        <v>25652819</v>
      </c>
      <c r="O157" s="36">
        <v>0</v>
      </c>
      <c r="P157" s="36">
        <v>139366730</v>
      </c>
      <c r="Q157" s="36">
        <v>8943265</v>
      </c>
      <c r="R157" s="36">
        <v>0</v>
      </c>
      <c r="S157" s="36">
        <v>0</v>
      </c>
      <c r="T157" s="76">
        <v>173962814</v>
      </c>
      <c r="U157" s="77">
        <v>0.2743022688023391</v>
      </c>
    </row>
    <row r="158" spans="1:21" s="66" customFormat="1" ht="22.5" customHeight="1">
      <c r="A158" s="33" t="s">
        <v>405</v>
      </c>
      <c r="B158" s="42" t="s">
        <v>309</v>
      </c>
      <c r="C158" s="76">
        <v>68656640</v>
      </c>
      <c r="D158" s="36">
        <v>31810019</v>
      </c>
      <c r="E158" s="36">
        <v>36846621</v>
      </c>
      <c r="F158" s="36">
        <v>0</v>
      </c>
      <c r="G158" s="36">
        <v>0</v>
      </c>
      <c r="H158" s="76">
        <v>68656640</v>
      </c>
      <c r="I158" s="76">
        <v>39415862</v>
      </c>
      <c r="J158" s="76">
        <v>3122158</v>
      </c>
      <c r="K158" s="36">
        <v>2797508</v>
      </c>
      <c r="L158" s="36">
        <v>324650</v>
      </c>
      <c r="M158" s="36">
        <v>0</v>
      </c>
      <c r="N158" s="36">
        <v>36293704</v>
      </c>
      <c r="O158" s="36">
        <v>0</v>
      </c>
      <c r="P158" s="36">
        <v>28584411</v>
      </c>
      <c r="Q158" s="36">
        <v>656367</v>
      </c>
      <c r="R158" s="36">
        <v>0</v>
      </c>
      <c r="S158" s="36">
        <v>0</v>
      </c>
      <c r="T158" s="76">
        <v>65534482</v>
      </c>
      <c r="U158" s="77">
        <v>7.9210699489459344E-2</v>
      </c>
    </row>
    <row r="159" spans="1:21" s="66" customFormat="1" ht="22.5" customHeight="1">
      <c r="A159" s="33" t="s">
        <v>406</v>
      </c>
      <c r="B159" s="42"/>
      <c r="C159" s="76">
        <v>0</v>
      </c>
      <c r="D159" s="36"/>
      <c r="E159" s="36"/>
      <c r="F159" s="36"/>
      <c r="G159" s="36"/>
      <c r="H159" s="76">
        <v>0</v>
      </c>
      <c r="I159" s="76">
        <v>0</v>
      </c>
      <c r="J159" s="76">
        <v>0</v>
      </c>
      <c r="K159" s="36"/>
      <c r="L159" s="36"/>
      <c r="M159" s="36"/>
      <c r="N159" s="36"/>
      <c r="O159" s="36"/>
      <c r="P159" s="36"/>
      <c r="Q159" s="36"/>
      <c r="R159" s="36"/>
      <c r="S159" s="36"/>
      <c r="T159" s="76">
        <v>0</v>
      </c>
      <c r="U159" s="77" t="e">
        <v>#DIV/0!</v>
      </c>
    </row>
    <row r="160" spans="1:21" s="66" customFormat="1" ht="22.5" customHeight="1">
      <c r="A160" s="26" t="s">
        <v>131</v>
      </c>
      <c r="B160" s="78" t="s">
        <v>132</v>
      </c>
      <c r="C160" s="76">
        <v>0</v>
      </c>
      <c r="D160" s="76">
        <v>0</v>
      </c>
      <c r="E160" s="76">
        <v>0</v>
      </c>
      <c r="F160" s="76">
        <v>0</v>
      </c>
      <c r="G160" s="76">
        <v>0</v>
      </c>
      <c r="H160" s="76">
        <v>0</v>
      </c>
      <c r="I160" s="76">
        <v>0</v>
      </c>
      <c r="J160" s="76">
        <v>0</v>
      </c>
      <c r="K160" s="76">
        <v>0</v>
      </c>
      <c r="L160" s="76">
        <v>0</v>
      </c>
      <c r="M160" s="76">
        <v>0</v>
      </c>
      <c r="N160" s="76">
        <v>0</v>
      </c>
      <c r="O160" s="76">
        <v>0</v>
      </c>
      <c r="P160" s="76">
        <v>0</v>
      </c>
      <c r="Q160" s="76">
        <v>0</v>
      </c>
      <c r="R160" s="76">
        <v>0</v>
      </c>
      <c r="S160" s="76">
        <v>0</v>
      </c>
      <c r="T160" s="76">
        <v>0</v>
      </c>
      <c r="U160" s="77"/>
    </row>
    <row r="161" spans="1:21" s="66" customFormat="1" ht="22.5" customHeight="1">
      <c r="A161" s="33" t="s">
        <v>104</v>
      </c>
      <c r="B161" s="33" t="s">
        <v>60</v>
      </c>
      <c r="C161" s="76">
        <v>786885012</v>
      </c>
      <c r="D161" s="76">
        <v>490605779</v>
      </c>
      <c r="E161" s="76">
        <v>296279233</v>
      </c>
      <c r="F161" s="76">
        <v>320200</v>
      </c>
      <c r="G161" s="76">
        <v>1353711</v>
      </c>
      <c r="H161" s="76">
        <v>785211101</v>
      </c>
      <c r="I161" s="76">
        <v>345707611</v>
      </c>
      <c r="J161" s="76">
        <v>56487792</v>
      </c>
      <c r="K161" s="76">
        <v>50577480</v>
      </c>
      <c r="L161" s="76">
        <v>5910312</v>
      </c>
      <c r="M161" s="76">
        <v>0</v>
      </c>
      <c r="N161" s="76">
        <v>287264687</v>
      </c>
      <c r="O161" s="76">
        <v>1955132</v>
      </c>
      <c r="P161" s="76">
        <v>360031572</v>
      </c>
      <c r="Q161" s="76">
        <v>78660882</v>
      </c>
      <c r="R161" s="76">
        <v>0</v>
      </c>
      <c r="S161" s="76">
        <v>811036</v>
      </c>
      <c r="T161" s="76">
        <v>728723309</v>
      </c>
      <c r="U161" s="77">
        <v>0.16339759439082757</v>
      </c>
    </row>
    <row r="162" spans="1:21" s="66" customFormat="1" ht="22.5" customHeight="1">
      <c r="A162" s="33" t="s">
        <v>407</v>
      </c>
      <c r="B162" s="37" t="s">
        <v>312</v>
      </c>
      <c r="C162" s="76">
        <v>47612408</v>
      </c>
      <c r="D162" s="36">
        <v>19674281</v>
      </c>
      <c r="E162" s="36">
        <v>27938127</v>
      </c>
      <c r="F162" s="36">
        <v>200</v>
      </c>
      <c r="G162" s="36">
        <v>300</v>
      </c>
      <c r="H162" s="76">
        <v>47611908</v>
      </c>
      <c r="I162" s="76">
        <v>33561624</v>
      </c>
      <c r="J162" s="76">
        <v>7145357</v>
      </c>
      <c r="K162" s="36">
        <v>7030357</v>
      </c>
      <c r="L162" s="36">
        <v>115000</v>
      </c>
      <c r="M162" s="36">
        <v>0</v>
      </c>
      <c r="N162" s="36">
        <v>26061592</v>
      </c>
      <c r="O162" s="36">
        <v>354675</v>
      </c>
      <c r="P162" s="36">
        <v>13912289</v>
      </c>
      <c r="Q162" s="36">
        <v>137985</v>
      </c>
      <c r="R162" s="36"/>
      <c r="S162" s="36">
        <v>10</v>
      </c>
      <c r="T162" s="76">
        <v>40466551</v>
      </c>
      <c r="U162" s="77">
        <v>0.21290259970733239</v>
      </c>
    </row>
    <row r="163" spans="1:21" s="66" customFormat="1" ht="22.5" customHeight="1">
      <c r="A163" s="33" t="s">
        <v>408</v>
      </c>
      <c r="B163" s="37" t="s">
        <v>314</v>
      </c>
      <c r="C163" s="76">
        <v>261707558</v>
      </c>
      <c r="D163" s="36">
        <v>176706282</v>
      </c>
      <c r="E163" s="36">
        <v>85001276</v>
      </c>
      <c r="F163" s="36"/>
      <c r="G163" s="36">
        <v>400</v>
      </c>
      <c r="H163" s="76">
        <v>261707158</v>
      </c>
      <c r="I163" s="76">
        <v>33234368</v>
      </c>
      <c r="J163" s="76">
        <v>4415801</v>
      </c>
      <c r="K163" s="36">
        <v>3570262</v>
      </c>
      <c r="L163" s="36">
        <v>845539</v>
      </c>
      <c r="M163" s="36">
        <v>0</v>
      </c>
      <c r="N163" s="36">
        <v>28818567</v>
      </c>
      <c r="O163" s="36">
        <v>0</v>
      </c>
      <c r="P163" s="36">
        <v>184697679</v>
      </c>
      <c r="Q163" s="36">
        <v>43774811</v>
      </c>
      <c r="R163" s="36"/>
      <c r="S163" s="36">
        <v>300</v>
      </c>
      <c r="T163" s="76">
        <v>257291357</v>
      </c>
      <c r="U163" s="77">
        <v>0.13286851129529528</v>
      </c>
    </row>
    <row r="164" spans="1:21" s="66" customFormat="1" ht="22.5" customHeight="1">
      <c r="A164" s="33" t="s">
        <v>409</v>
      </c>
      <c r="B164" s="37" t="s">
        <v>316</v>
      </c>
      <c r="C164" s="76">
        <v>141657180</v>
      </c>
      <c r="D164" s="36">
        <v>99924085</v>
      </c>
      <c r="E164" s="36">
        <v>41733095</v>
      </c>
      <c r="F164" s="36">
        <v>0</v>
      </c>
      <c r="G164" s="36">
        <v>1345000</v>
      </c>
      <c r="H164" s="76">
        <v>140312180</v>
      </c>
      <c r="I164" s="76">
        <v>60023538</v>
      </c>
      <c r="J164" s="76">
        <v>7357364</v>
      </c>
      <c r="K164" s="36">
        <v>7137374</v>
      </c>
      <c r="L164" s="36">
        <v>219990</v>
      </c>
      <c r="M164" s="36"/>
      <c r="N164" s="36">
        <v>52666174</v>
      </c>
      <c r="O164" s="36"/>
      <c r="P164" s="36">
        <v>55500543</v>
      </c>
      <c r="Q164" s="36">
        <v>24788099</v>
      </c>
      <c r="R164" s="36"/>
      <c r="S164" s="36">
        <v>0</v>
      </c>
      <c r="T164" s="76">
        <v>132954816</v>
      </c>
      <c r="U164" s="77">
        <v>0.12257464729919786</v>
      </c>
    </row>
    <row r="165" spans="1:21" s="66" customFormat="1" ht="22.5" customHeight="1">
      <c r="A165" s="33" t="s">
        <v>410</v>
      </c>
      <c r="B165" s="37" t="s">
        <v>318</v>
      </c>
      <c r="C165" s="76">
        <v>104299708</v>
      </c>
      <c r="D165" s="36">
        <v>77630290</v>
      </c>
      <c r="E165" s="36">
        <v>26669418</v>
      </c>
      <c r="F165" s="36">
        <v>320000</v>
      </c>
      <c r="G165" s="36">
        <v>0</v>
      </c>
      <c r="H165" s="76">
        <v>103979708</v>
      </c>
      <c r="I165" s="76">
        <v>67203641</v>
      </c>
      <c r="J165" s="76">
        <v>3760151</v>
      </c>
      <c r="K165" s="36">
        <v>3735151</v>
      </c>
      <c r="L165" s="36">
        <v>25000</v>
      </c>
      <c r="M165" s="36">
        <v>0</v>
      </c>
      <c r="N165" s="36">
        <v>63443490</v>
      </c>
      <c r="O165" s="36">
        <v>0</v>
      </c>
      <c r="P165" s="36">
        <v>35707167</v>
      </c>
      <c r="Q165" s="36">
        <v>1068900</v>
      </c>
      <c r="R165" s="36">
        <v>0</v>
      </c>
      <c r="S165" s="36">
        <v>0</v>
      </c>
      <c r="T165" s="76">
        <v>100219557</v>
      </c>
      <c r="U165" s="77">
        <v>5.5951596432104025E-2</v>
      </c>
    </row>
    <row r="166" spans="1:21" s="66" customFormat="1" ht="22.5" customHeight="1">
      <c r="A166" s="33" t="s">
        <v>411</v>
      </c>
      <c r="B166" s="37" t="s">
        <v>320</v>
      </c>
      <c r="C166" s="76">
        <v>34359156</v>
      </c>
      <c r="D166" s="36">
        <v>19871184</v>
      </c>
      <c r="E166" s="36">
        <v>14487972</v>
      </c>
      <c r="F166" s="36">
        <v>0</v>
      </c>
      <c r="G166" s="36">
        <v>0</v>
      </c>
      <c r="H166" s="76">
        <v>34359156</v>
      </c>
      <c r="I166" s="76">
        <v>19143504</v>
      </c>
      <c r="J166" s="76">
        <v>3591509</v>
      </c>
      <c r="K166" s="36">
        <v>2470235</v>
      </c>
      <c r="L166" s="36">
        <v>1121274</v>
      </c>
      <c r="M166" s="36">
        <v>0</v>
      </c>
      <c r="N166" s="36">
        <v>13951538</v>
      </c>
      <c r="O166" s="36">
        <v>1600457</v>
      </c>
      <c r="P166" s="36">
        <v>12136072</v>
      </c>
      <c r="Q166" s="36">
        <v>2268854</v>
      </c>
      <c r="R166" s="36">
        <v>0</v>
      </c>
      <c r="S166" s="36">
        <v>810726</v>
      </c>
      <c r="T166" s="76">
        <v>30767647</v>
      </c>
      <c r="U166" s="77">
        <v>0.18760980225981619</v>
      </c>
    </row>
    <row r="167" spans="1:21" s="66" customFormat="1" ht="22.5" customHeight="1">
      <c r="A167" s="33" t="s">
        <v>412</v>
      </c>
      <c r="B167" s="37" t="s">
        <v>322</v>
      </c>
      <c r="C167" s="76">
        <v>71261242</v>
      </c>
      <c r="D167" s="36">
        <v>43090793</v>
      </c>
      <c r="E167" s="36">
        <v>28170449</v>
      </c>
      <c r="F167" s="36">
        <v>0</v>
      </c>
      <c r="G167" s="36">
        <v>0</v>
      </c>
      <c r="H167" s="76">
        <v>71261242</v>
      </c>
      <c r="I167" s="76">
        <v>40855334</v>
      </c>
      <c r="J167" s="76">
        <v>10242586</v>
      </c>
      <c r="K167" s="36">
        <v>6843994</v>
      </c>
      <c r="L167" s="36">
        <v>3398592</v>
      </c>
      <c r="M167" s="36">
        <v>0</v>
      </c>
      <c r="N167" s="36">
        <v>30612748</v>
      </c>
      <c r="O167" s="36">
        <v>0</v>
      </c>
      <c r="P167" s="36">
        <v>29850908</v>
      </c>
      <c r="Q167" s="36">
        <v>555000</v>
      </c>
      <c r="R167" s="36">
        <v>0</v>
      </c>
      <c r="S167" s="36">
        <v>0</v>
      </c>
      <c r="T167" s="76">
        <v>61018656</v>
      </c>
      <c r="U167" s="77">
        <v>0.25070376367501979</v>
      </c>
    </row>
    <row r="168" spans="1:21" s="66" customFormat="1" ht="22.5" customHeight="1">
      <c r="A168" s="33" t="s">
        <v>413</v>
      </c>
      <c r="B168" s="37" t="s">
        <v>324</v>
      </c>
      <c r="C168" s="76">
        <v>82461489</v>
      </c>
      <c r="D168" s="36">
        <v>21874088</v>
      </c>
      <c r="E168" s="36">
        <v>60587401</v>
      </c>
      <c r="F168" s="36">
        <v>0</v>
      </c>
      <c r="G168" s="36">
        <v>8011</v>
      </c>
      <c r="H168" s="76">
        <v>82453478</v>
      </c>
      <c r="I168" s="76">
        <v>66273144</v>
      </c>
      <c r="J168" s="76">
        <v>18333467</v>
      </c>
      <c r="K168" s="36">
        <v>18148550</v>
      </c>
      <c r="L168" s="36">
        <v>184917</v>
      </c>
      <c r="M168" s="36">
        <v>0</v>
      </c>
      <c r="N168" s="36">
        <v>47939677</v>
      </c>
      <c r="O168" s="36">
        <v>0</v>
      </c>
      <c r="P168" s="36">
        <v>10113101</v>
      </c>
      <c r="Q168" s="36">
        <v>6067233</v>
      </c>
      <c r="R168" s="36">
        <v>0</v>
      </c>
      <c r="S168" s="36">
        <v>0</v>
      </c>
      <c r="T168" s="76">
        <v>64120011</v>
      </c>
      <c r="U168" s="77">
        <v>0.27663493677016437</v>
      </c>
    </row>
    <row r="169" spans="1:21" s="66" customFormat="1" ht="22.5" customHeight="1">
      <c r="A169" s="33" t="s">
        <v>414</v>
      </c>
      <c r="B169" s="37" t="s">
        <v>447</v>
      </c>
      <c r="C169" s="76">
        <v>43526271</v>
      </c>
      <c r="D169" s="36">
        <v>31834776</v>
      </c>
      <c r="E169" s="36">
        <v>11691495</v>
      </c>
      <c r="F169" s="36">
        <v>0</v>
      </c>
      <c r="G169" s="36">
        <v>0</v>
      </c>
      <c r="H169" s="76">
        <v>43526271</v>
      </c>
      <c r="I169" s="76">
        <v>25412458</v>
      </c>
      <c r="J169" s="76">
        <v>1641557</v>
      </c>
      <c r="K169" s="36">
        <v>1641557</v>
      </c>
      <c r="L169" s="36">
        <v>0</v>
      </c>
      <c r="M169" s="36">
        <v>0</v>
      </c>
      <c r="N169" s="36">
        <v>23770901</v>
      </c>
      <c r="O169" s="36">
        <v>0</v>
      </c>
      <c r="P169" s="36">
        <v>18113813</v>
      </c>
      <c r="Q169" s="36">
        <v>0</v>
      </c>
      <c r="R169" s="36">
        <v>0</v>
      </c>
      <c r="S169" s="36">
        <v>0</v>
      </c>
      <c r="T169" s="76">
        <v>41884714</v>
      </c>
      <c r="U169" s="77">
        <v>6.459654552109835E-2</v>
      </c>
    </row>
    <row r="170" spans="1:21" s="66" customFormat="1" ht="22.5" customHeight="1">
      <c r="A170" s="33" t="s">
        <v>415</v>
      </c>
      <c r="B170" s="37"/>
      <c r="C170" s="76">
        <v>0</v>
      </c>
      <c r="D170" s="36"/>
      <c r="E170" s="36"/>
      <c r="F170" s="36"/>
      <c r="G170" s="36"/>
      <c r="H170" s="76">
        <v>0</v>
      </c>
      <c r="I170" s="76">
        <v>0</v>
      </c>
      <c r="J170" s="76">
        <v>0</v>
      </c>
      <c r="K170" s="36"/>
      <c r="L170" s="36"/>
      <c r="M170" s="36"/>
      <c r="N170" s="36"/>
      <c r="O170" s="36"/>
      <c r="P170" s="36"/>
      <c r="Q170" s="36"/>
      <c r="R170" s="36"/>
      <c r="S170" s="36"/>
      <c r="T170" s="76">
        <v>0</v>
      </c>
      <c r="U170" s="77" t="e">
        <v>#DIV/0!</v>
      </c>
    </row>
    <row r="171" spans="1:21" s="66" customFormat="1" ht="22.5" customHeight="1">
      <c r="A171" s="26" t="s">
        <v>131</v>
      </c>
      <c r="B171" s="78" t="s">
        <v>132</v>
      </c>
      <c r="C171" s="76">
        <v>0</v>
      </c>
      <c r="D171" s="76">
        <v>0</v>
      </c>
      <c r="E171" s="76">
        <v>0</v>
      </c>
      <c r="F171" s="76">
        <v>0</v>
      </c>
      <c r="G171" s="76">
        <v>0</v>
      </c>
      <c r="H171" s="76">
        <v>0</v>
      </c>
      <c r="I171" s="76">
        <v>0</v>
      </c>
      <c r="J171" s="76">
        <v>0</v>
      </c>
      <c r="K171" s="76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6">
        <v>0</v>
      </c>
      <c r="R171" s="76">
        <v>0</v>
      </c>
      <c r="S171" s="76">
        <v>0</v>
      </c>
      <c r="T171" s="76">
        <v>0</v>
      </c>
      <c r="U171" s="77"/>
    </row>
    <row r="172" spans="1:21" s="66" customFormat="1" ht="22.5" customHeight="1">
      <c r="A172" s="33" t="s">
        <v>105</v>
      </c>
      <c r="B172" s="33" t="s">
        <v>61</v>
      </c>
      <c r="C172" s="76">
        <v>877399056</v>
      </c>
      <c r="D172" s="76">
        <v>542567153</v>
      </c>
      <c r="E172" s="76">
        <v>334831903</v>
      </c>
      <c r="F172" s="76">
        <v>3923010</v>
      </c>
      <c r="G172" s="76">
        <v>0</v>
      </c>
      <c r="H172" s="76">
        <v>873476046</v>
      </c>
      <c r="I172" s="76">
        <v>469873950</v>
      </c>
      <c r="J172" s="76">
        <v>137877634</v>
      </c>
      <c r="K172" s="76">
        <v>122813017</v>
      </c>
      <c r="L172" s="76">
        <v>15064617</v>
      </c>
      <c r="M172" s="76">
        <v>0</v>
      </c>
      <c r="N172" s="76">
        <v>331002450</v>
      </c>
      <c r="O172" s="76">
        <v>993866</v>
      </c>
      <c r="P172" s="76">
        <v>394414296</v>
      </c>
      <c r="Q172" s="76">
        <v>9187800</v>
      </c>
      <c r="R172" s="76">
        <v>0</v>
      </c>
      <c r="S172" s="76">
        <v>0</v>
      </c>
      <c r="T172" s="76">
        <v>735598412</v>
      </c>
      <c r="U172" s="77">
        <v>0.29343536495266442</v>
      </c>
    </row>
    <row r="173" spans="1:21" s="66" customFormat="1" ht="22.5" customHeight="1">
      <c r="A173" s="33" t="s">
        <v>416</v>
      </c>
      <c r="B173" s="37" t="s">
        <v>328</v>
      </c>
      <c r="C173" s="76">
        <v>20100</v>
      </c>
      <c r="D173" s="36"/>
      <c r="E173" s="43">
        <v>20100</v>
      </c>
      <c r="F173" s="36"/>
      <c r="G173" s="36"/>
      <c r="H173" s="76">
        <v>20100</v>
      </c>
      <c r="I173" s="76">
        <v>20100</v>
      </c>
      <c r="J173" s="76">
        <v>20100</v>
      </c>
      <c r="K173" s="36">
        <v>20100</v>
      </c>
      <c r="L173" s="36"/>
      <c r="M173" s="36">
        <v>0</v>
      </c>
      <c r="N173" s="36"/>
      <c r="O173" s="36">
        <v>0</v>
      </c>
      <c r="P173" s="36">
        <v>0</v>
      </c>
      <c r="Q173" s="36">
        <v>0</v>
      </c>
      <c r="R173" s="36">
        <v>0</v>
      </c>
      <c r="S173" s="36">
        <v>0</v>
      </c>
      <c r="T173" s="76">
        <v>0</v>
      </c>
      <c r="U173" s="77">
        <v>1</v>
      </c>
    </row>
    <row r="174" spans="1:21" s="66" customFormat="1" ht="22.5" customHeight="1">
      <c r="A174" s="33" t="s">
        <v>417</v>
      </c>
      <c r="B174" s="37" t="s">
        <v>330</v>
      </c>
      <c r="C174" s="76">
        <v>110250906</v>
      </c>
      <c r="D174" s="36">
        <v>84514354</v>
      </c>
      <c r="E174" s="43">
        <v>25736552</v>
      </c>
      <c r="F174" s="36"/>
      <c r="G174" s="36"/>
      <c r="H174" s="76">
        <v>110250906</v>
      </c>
      <c r="I174" s="76">
        <v>41975889</v>
      </c>
      <c r="J174" s="76">
        <v>9067784</v>
      </c>
      <c r="K174" s="36">
        <v>9067784</v>
      </c>
      <c r="L174" s="36"/>
      <c r="M174" s="36"/>
      <c r="N174" s="36">
        <v>32908105</v>
      </c>
      <c r="O174" s="36">
        <v>0</v>
      </c>
      <c r="P174" s="36">
        <v>68275017</v>
      </c>
      <c r="Q174" s="36"/>
      <c r="R174" s="36">
        <v>0</v>
      </c>
      <c r="S174" s="36">
        <v>0</v>
      </c>
      <c r="T174" s="76">
        <v>101183122</v>
      </c>
      <c r="U174" s="77">
        <v>0.21602363204267097</v>
      </c>
    </row>
    <row r="175" spans="1:21" s="66" customFormat="1" ht="22.5" customHeight="1">
      <c r="A175" s="33" t="s">
        <v>418</v>
      </c>
      <c r="B175" s="37" t="s">
        <v>332</v>
      </c>
      <c r="C175" s="76">
        <v>190061823</v>
      </c>
      <c r="D175" s="36">
        <v>68872055</v>
      </c>
      <c r="E175" s="43">
        <v>121189768</v>
      </c>
      <c r="F175" s="36"/>
      <c r="G175" s="36"/>
      <c r="H175" s="76">
        <v>190061823</v>
      </c>
      <c r="I175" s="76">
        <v>148685560</v>
      </c>
      <c r="J175" s="76">
        <v>33203979</v>
      </c>
      <c r="K175" s="36">
        <v>32765606</v>
      </c>
      <c r="L175" s="36">
        <v>438373</v>
      </c>
      <c r="M175" s="36">
        <v>0</v>
      </c>
      <c r="N175" s="36">
        <v>115481581</v>
      </c>
      <c r="O175" s="36">
        <v>0</v>
      </c>
      <c r="P175" s="36">
        <v>40524738</v>
      </c>
      <c r="Q175" s="36">
        <v>851525</v>
      </c>
      <c r="R175" s="36">
        <v>0</v>
      </c>
      <c r="S175" s="36">
        <v>0</v>
      </c>
      <c r="T175" s="76">
        <v>156857844</v>
      </c>
      <c r="U175" s="77">
        <v>0.22331676996744002</v>
      </c>
    </row>
    <row r="176" spans="1:21" s="66" customFormat="1" ht="22.5" customHeight="1">
      <c r="A176" s="33" t="s">
        <v>419</v>
      </c>
      <c r="B176" s="37" t="s">
        <v>334</v>
      </c>
      <c r="C176" s="76">
        <v>147785348</v>
      </c>
      <c r="D176" s="36">
        <v>104173751</v>
      </c>
      <c r="E176" s="43">
        <v>43611597</v>
      </c>
      <c r="F176" s="36"/>
      <c r="G176" s="36"/>
      <c r="H176" s="76">
        <v>147785348</v>
      </c>
      <c r="I176" s="76">
        <v>63843880</v>
      </c>
      <c r="J176" s="76">
        <v>24890310</v>
      </c>
      <c r="K176" s="36">
        <v>24850810</v>
      </c>
      <c r="L176" s="36">
        <v>39500</v>
      </c>
      <c r="M176" s="36"/>
      <c r="N176" s="36">
        <v>38953570</v>
      </c>
      <c r="O176" s="36"/>
      <c r="P176" s="36">
        <v>83941468</v>
      </c>
      <c r="Q176" s="36"/>
      <c r="R176" s="36"/>
      <c r="S176" s="36"/>
      <c r="T176" s="76">
        <v>122895038</v>
      </c>
      <c r="U176" s="77">
        <v>0.38986211364346901</v>
      </c>
    </row>
    <row r="177" spans="1:21" s="66" customFormat="1" ht="22.5" customHeight="1">
      <c r="A177" s="33" t="s">
        <v>420</v>
      </c>
      <c r="B177" s="37" t="s">
        <v>451</v>
      </c>
      <c r="C177" s="76">
        <v>110269259</v>
      </c>
      <c r="D177" s="36">
        <v>86476106</v>
      </c>
      <c r="E177" s="43">
        <v>23793153</v>
      </c>
      <c r="F177" s="36">
        <v>90000</v>
      </c>
      <c r="G177" s="36"/>
      <c r="H177" s="76">
        <v>110179259</v>
      </c>
      <c r="I177" s="76">
        <v>32052427</v>
      </c>
      <c r="J177" s="76">
        <v>9348213</v>
      </c>
      <c r="K177" s="36">
        <v>8821712</v>
      </c>
      <c r="L177" s="36">
        <v>526501</v>
      </c>
      <c r="M177" s="36"/>
      <c r="N177" s="36">
        <v>22704214</v>
      </c>
      <c r="O177" s="36"/>
      <c r="P177" s="36">
        <v>78126832</v>
      </c>
      <c r="Q177" s="36"/>
      <c r="R177" s="36"/>
      <c r="S177" s="36"/>
      <c r="T177" s="76">
        <v>100831046</v>
      </c>
      <c r="U177" s="77">
        <v>0.29165382702532949</v>
      </c>
    </row>
    <row r="178" spans="1:21" s="66" customFormat="1" ht="22.5" customHeight="1">
      <c r="A178" s="33" t="s">
        <v>421</v>
      </c>
      <c r="B178" s="37" t="s">
        <v>338</v>
      </c>
      <c r="C178" s="76">
        <v>77489838</v>
      </c>
      <c r="D178" s="36">
        <v>47430050</v>
      </c>
      <c r="E178" s="43">
        <v>30059788</v>
      </c>
      <c r="F178" s="36"/>
      <c r="G178" s="36"/>
      <c r="H178" s="76">
        <v>77489838</v>
      </c>
      <c r="I178" s="76">
        <v>34420645</v>
      </c>
      <c r="J178" s="76">
        <v>13575531</v>
      </c>
      <c r="K178" s="36">
        <v>10444574</v>
      </c>
      <c r="L178" s="36">
        <v>3130957</v>
      </c>
      <c r="M178" s="36"/>
      <c r="N178" s="36">
        <v>20845114</v>
      </c>
      <c r="O178" s="36"/>
      <c r="P178" s="36">
        <v>43069193</v>
      </c>
      <c r="Q178" s="36"/>
      <c r="R178" s="36"/>
      <c r="S178" s="36"/>
      <c r="T178" s="76">
        <v>63914307</v>
      </c>
      <c r="U178" s="77">
        <v>0.39440083124531805</v>
      </c>
    </row>
    <row r="179" spans="1:21" s="66" customFormat="1" ht="22.5" customHeight="1">
      <c r="A179" s="33" t="s">
        <v>422</v>
      </c>
      <c r="B179" s="37" t="s">
        <v>340</v>
      </c>
      <c r="C179" s="76">
        <v>129345005</v>
      </c>
      <c r="D179" s="36">
        <v>109225285</v>
      </c>
      <c r="E179" s="43">
        <v>20119720</v>
      </c>
      <c r="F179" s="36">
        <v>3833010</v>
      </c>
      <c r="G179" s="36"/>
      <c r="H179" s="76">
        <v>125511995</v>
      </c>
      <c r="I179" s="76">
        <v>72228680</v>
      </c>
      <c r="J179" s="76">
        <v>27193786</v>
      </c>
      <c r="K179" s="36">
        <v>21086027</v>
      </c>
      <c r="L179" s="36">
        <v>6107759</v>
      </c>
      <c r="M179" s="36"/>
      <c r="N179" s="36">
        <v>45034894</v>
      </c>
      <c r="O179" s="36"/>
      <c r="P179" s="36">
        <v>50547561</v>
      </c>
      <c r="Q179" s="36">
        <v>2735754</v>
      </c>
      <c r="R179" s="36"/>
      <c r="S179" s="36"/>
      <c r="T179" s="76">
        <v>98318209</v>
      </c>
      <c r="U179" s="77">
        <v>0.37649568010934159</v>
      </c>
    </row>
    <row r="180" spans="1:21" s="66" customFormat="1" ht="22.5" customHeight="1">
      <c r="A180" s="33" t="s">
        <v>423</v>
      </c>
      <c r="B180" s="37" t="s">
        <v>424</v>
      </c>
      <c r="C180" s="76">
        <v>81546475</v>
      </c>
      <c r="D180" s="36">
        <v>41875552</v>
      </c>
      <c r="E180" s="43">
        <v>39670923</v>
      </c>
      <c r="F180" s="36"/>
      <c r="G180" s="36"/>
      <c r="H180" s="76">
        <v>81546475</v>
      </c>
      <c r="I180" s="76">
        <v>46016468</v>
      </c>
      <c r="J180" s="76">
        <v>17121404</v>
      </c>
      <c r="K180" s="36">
        <v>12299877</v>
      </c>
      <c r="L180" s="36">
        <v>4821527</v>
      </c>
      <c r="M180" s="36"/>
      <c r="N180" s="36">
        <v>27901198</v>
      </c>
      <c r="O180" s="36">
        <v>993866</v>
      </c>
      <c r="P180" s="36">
        <v>29929486</v>
      </c>
      <c r="Q180" s="36">
        <v>5600521</v>
      </c>
      <c r="R180" s="36"/>
      <c r="S180" s="36"/>
      <c r="T180" s="76">
        <v>64425071</v>
      </c>
      <c r="U180" s="77">
        <v>0.37207123328109404</v>
      </c>
    </row>
    <row r="181" spans="1:21" s="66" customFormat="1" ht="22.5" customHeight="1">
      <c r="A181" s="33" t="s">
        <v>425</v>
      </c>
      <c r="B181" s="37" t="s">
        <v>452</v>
      </c>
      <c r="C181" s="76">
        <v>28081563</v>
      </c>
      <c r="D181" s="36"/>
      <c r="E181" s="43">
        <v>28081563</v>
      </c>
      <c r="F181" s="36"/>
      <c r="G181" s="36"/>
      <c r="H181" s="76">
        <v>28081563</v>
      </c>
      <c r="I181" s="76">
        <v>28081563</v>
      </c>
      <c r="J181" s="76">
        <v>3277466</v>
      </c>
      <c r="K181" s="36">
        <v>3277466</v>
      </c>
      <c r="L181" s="36"/>
      <c r="M181" s="36"/>
      <c r="N181" s="36">
        <v>24804097</v>
      </c>
      <c r="O181" s="36"/>
      <c r="P181" s="36"/>
      <c r="Q181" s="36"/>
      <c r="R181" s="36"/>
      <c r="S181" s="36"/>
      <c r="T181" s="76">
        <v>24804097</v>
      </c>
      <c r="U181" s="77">
        <v>0.11671237815359493</v>
      </c>
    </row>
    <row r="182" spans="1:21" s="66" customFormat="1" ht="22.5" customHeight="1">
      <c r="A182" s="33" t="s">
        <v>426</v>
      </c>
      <c r="B182" s="37" t="s">
        <v>442</v>
      </c>
      <c r="C182" s="76">
        <v>2548739</v>
      </c>
      <c r="D182" s="36"/>
      <c r="E182" s="43">
        <v>2548739</v>
      </c>
      <c r="F182" s="36"/>
      <c r="G182" s="36"/>
      <c r="H182" s="76">
        <v>2548739</v>
      </c>
      <c r="I182" s="76">
        <v>2548738</v>
      </c>
      <c r="J182" s="76">
        <v>179061</v>
      </c>
      <c r="K182" s="36">
        <v>179061</v>
      </c>
      <c r="L182" s="36"/>
      <c r="M182" s="36"/>
      <c r="N182" s="36">
        <v>2369677</v>
      </c>
      <c r="O182" s="36"/>
      <c r="P182" s="36">
        <v>1</v>
      </c>
      <c r="Q182" s="36"/>
      <c r="R182" s="36"/>
      <c r="S182" s="36"/>
      <c r="T182" s="76">
        <v>2369678</v>
      </c>
      <c r="U182" s="77">
        <v>7.025476922304294E-2</v>
      </c>
    </row>
    <row r="183" spans="1:21" s="66" customFormat="1" ht="22.5" customHeight="1">
      <c r="A183" s="33" t="s">
        <v>427</v>
      </c>
      <c r="B183" s="37"/>
      <c r="C183" s="76">
        <v>0</v>
      </c>
      <c r="D183" s="36"/>
      <c r="E183" s="43"/>
      <c r="F183" s="36"/>
      <c r="G183" s="36"/>
      <c r="H183" s="76">
        <v>0</v>
      </c>
      <c r="I183" s="76">
        <v>0</v>
      </c>
      <c r="J183" s="76">
        <v>0</v>
      </c>
      <c r="K183" s="36"/>
      <c r="L183" s="36"/>
      <c r="M183" s="36"/>
      <c r="N183" s="36"/>
      <c r="O183" s="36"/>
      <c r="P183" s="36"/>
      <c r="Q183" s="36"/>
      <c r="R183" s="36"/>
      <c r="S183" s="36"/>
      <c r="T183" s="76">
        <v>0</v>
      </c>
      <c r="U183" s="77" t="e">
        <v>#DIV/0!</v>
      </c>
    </row>
    <row r="184" spans="1:21" s="30" customFormat="1" ht="27" customHeight="1">
      <c r="A184" s="171" t="str">
        <f>TT!C7</f>
        <v>Đồng Tháp, ngày 01 tháng 6 năm 2026</v>
      </c>
      <c r="B184" s="172"/>
      <c r="C184" s="172"/>
      <c r="D184" s="172"/>
      <c r="E184" s="172"/>
      <c r="F184" s="44"/>
      <c r="G184" s="44"/>
      <c r="H184" s="44"/>
      <c r="I184" s="47"/>
      <c r="J184" s="47"/>
      <c r="K184" s="47"/>
      <c r="L184" s="47"/>
      <c r="M184" s="47"/>
      <c r="N184" s="173" t="str">
        <f>TT!C4</f>
        <v>Đồng Tháp, ngày 01 tháng 6 năm 2026</v>
      </c>
      <c r="O184" s="173"/>
      <c r="P184" s="174"/>
      <c r="Q184" s="174"/>
      <c r="R184" s="174"/>
      <c r="S184" s="174"/>
      <c r="T184" s="174"/>
      <c r="U184" s="174"/>
    </row>
    <row r="185" spans="1:21" ht="21" customHeight="1">
      <c r="A185" s="175" t="s">
        <v>46</v>
      </c>
      <c r="B185" s="176"/>
      <c r="C185" s="176"/>
      <c r="D185" s="176"/>
      <c r="E185" s="176"/>
      <c r="F185" s="45"/>
      <c r="G185" s="45"/>
      <c r="H185" s="45"/>
      <c r="I185" s="48"/>
      <c r="J185" s="48"/>
      <c r="K185" s="48"/>
      <c r="L185" s="48"/>
      <c r="M185" s="48"/>
      <c r="N185" s="177" t="str">
        <f>TT!C5</f>
        <v xml:space="preserve">TRƯỞNG THI HÀNH ÁN DÂN SỰ </v>
      </c>
      <c r="O185" s="177"/>
      <c r="P185" s="177"/>
      <c r="Q185" s="177"/>
      <c r="R185" s="177"/>
      <c r="S185" s="177"/>
      <c r="T185" s="177"/>
      <c r="U185" s="177"/>
    </row>
    <row r="186" spans="1:21" ht="136.5" customHeight="1">
      <c r="A186" s="46"/>
      <c r="B186" s="46"/>
      <c r="C186" s="46"/>
      <c r="D186" s="46"/>
      <c r="E186" s="46"/>
      <c r="F186" s="46"/>
      <c r="G186" s="46"/>
      <c r="H186" s="46"/>
      <c r="I186" s="48"/>
      <c r="J186" s="48"/>
      <c r="K186" s="48"/>
      <c r="L186" s="48"/>
      <c r="M186" s="48"/>
      <c r="N186" s="48"/>
      <c r="O186" s="48"/>
      <c r="P186" s="46"/>
      <c r="Q186" s="46"/>
      <c r="R186" s="48"/>
      <c r="S186" s="48"/>
      <c r="T186" s="46"/>
      <c r="U186" s="46"/>
    </row>
    <row r="187" spans="1:21" ht="63" customHeight="1">
      <c r="A187" s="178" t="str">
        <f>TT!C6</f>
        <v>Lê Thị Kim Trang</v>
      </c>
      <c r="B187" s="178"/>
      <c r="C187" s="178"/>
      <c r="D187" s="178"/>
      <c r="E187" s="178"/>
      <c r="F187" s="45" t="s">
        <v>47</v>
      </c>
      <c r="G187" s="45"/>
      <c r="H187" s="45"/>
      <c r="I187" s="45"/>
      <c r="J187" s="45"/>
      <c r="K187" s="45"/>
      <c r="L187" s="45"/>
      <c r="M187" s="45"/>
      <c r="N187" s="179" t="str">
        <f>TT!C3</f>
        <v>Vũ Quang Hiện</v>
      </c>
      <c r="O187" s="179"/>
      <c r="P187" s="179"/>
      <c r="Q187" s="179"/>
      <c r="R187" s="179"/>
      <c r="S187" s="179"/>
      <c r="T187" s="179"/>
      <c r="U187" s="179"/>
    </row>
    <row r="188" spans="1:21" ht="21" customHeight="1"/>
    <row r="189" spans="1:21" ht="21" hidden="1" customHeight="1">
      <c r="A189" s="65" t="s">
        <v>346</v>
      </c>
    </row>
    <row r="190" spans="1:21" hidden="1">
      <c r="A190" s="85">
        <f t="shared" ref="A190:U190" si="0">A9</f>
        <v>0</v>
      </c>
      <c r="B190" s="85" t="str">
        <f t="shared" si="0"/>
        <v>Tổng số</v>
      </c>
      <c r="C190" s="85">
        <f t="shared" si="0"/>
        <v>19883963412.16</v>
      </c>
      <c r="D190" s="85">
        <f t="shared" si="0"/>
        <v>11086766492.788</v>
      </c>
      <c r="E190" s="85">
        <f t="shared" si="0"/>
        <v>8797196919.3719997</v>
      </c>
      <c r="F190" s="85">
        <f t="shared" si="0"/>
        <v>178892160.46399999</v>
      </c>
      <c r="G190" s="85">
        <f t="shared" si="0"/>
        <v>4781136</v>
      </c>
      <c r="H190" s="85">
        <f t="shared" si="0"/>
        <v>19700290115.460999</v>
      </c>
      <c r="I190" s="85">
        <f t="shared" si="0"/>
        <v>9813044165.7220001</v>
      </c>
      <c r="J190" s="85">
        <f t="shared" si="0"/>
        <v>2639463365.085</v>
      </c>
      <c r="K190" s="85">
        <f t="shared" si="0"/>
        <v>2496206966.2200003</v>
      </c>
      <c r="L190" s="85">
        <f t="shared" si="0"/>
        <v>143256398.86500001</v>
      </c>
      <c r="M190" s="85">
        <f t="shared" si="0"/>
        <v>0</v>
      </c>
      <c r="N190" s="85">
        <f t="shared" si="0"/>
        <v>7128167451.7690001</v>
      </c>
      <c r="O190" s="85">
        <f t="shared" si="0"/>
        <v>45413348.868000001</v>
      </c>
      <c r="P190" s="85">
        <f t="shared" si="0"/>
        <v>8756054466.6879997</v>
      </c>
      <c r="Q190" s="85">
        <f t="shared" si="0"/>
        <v>767761448.87</v>
      </c>
      <c r="R190" s="85">
        <f t="shared" si="0"/>
        <v>4224767</v>
      </c>
      <c r="S190" s="85">
        <f t="shared" si="0"/>
        <v>359205267.18099999</v>
      </c>
      <c r="T190" s="85">
        <f t="shared" si="0"/>
        <v>17060826750.375999</v>
      </c>
      <c r="U190" s="85">
        <f t="shared" si="0"/>
        <v>0.26897498070017095</v>
      </c>
    </row>
    <row r="191" spans="1:21" hidden="1">
      <c r="A191" s="85" t="str">
        <f t="shared" ref="A191:U191" si="1">A10</f>
        <v>I</v>
      </c>
      <c r="B191" s="85" t="str">
        <f t="shared" si="1"/>
        <v>PHÒNG NGHIỆP VỤ</v>
      </c>
      <c r="C191" s="85">
        <f t="shared" si="1"/>
        <v>4450074317.7880001</v>
      </c>
      <c r="D191" s="85">
        <f t="shared" si="1"/>
        <v>1266010425</v>
      </c>
      <c r="E191" s="85">
        <f t="shared" si="1"/>
        <v>3184063892.7880001</v>
      </c>
      <c r="F191" s="85">
        <f t="shared" si="1"/>
        <v>1823495</v>
      </c>
      <c r="G191" s="85">
        <f t="shared" si="1"/>
        <v>0</v>
      </c>
      <c r="H191" s="85">
        <f t="shared" si="1"/>
        <v>4448250822.7880001</v>
      </c>
      <c r="I191" s="85">
        <f t="shared" si="1"/>
        <v>1913339051.7880001</v>
      </c>
      <c r="J191" s="85">
        <f t="shared" si="1"/>
        <v>81804740</v>
      </c>
      <c r="K191" s="85">
        <f t="shared" si="1"/>
        <v>81788240</v>
      </c>
      <c r="L191" s="85">
        <f t="shared" si="1"/>
        <v>16500</v>
      </c>
      <c r="M191" s="85">
        <f t="shared" si="1"/>
        <v>0</v>
      </c>
      <c r="N191" s="85">
        <f t="shared" si="1"/>
        <v>1831519305.7880001</v>
      </c>
      <c r="O191" s="85">
        <f t="shared" si="1"/>
        <v>15006</v>
      </c>
      <c r="P191" s="85">
        <f t="shared" si="1"/>
        <v>2495548876</v>
      </c>
      <c r="Q191" s="85">
        <f t="shared" si="1"/>
        <v>39362594</v>
      </c>
      <c r="R191" s="85">
        <f t="shared" si="1"/>
        <v>0</v>
      </c>
      <c r="S191" s="85">
        <f t="shared" si="1"/>
        <v>301</v>
      </c>
      <c r="T191" s="85">
        <f t="shared" si="1"/>
        <v>4366446082.7880001</v>
      </c>
      <c r="U191" s="85">
        <f t="shared" si="1"/>
        <v>4.2754962808893765E-2</v>
      </c>
    </row>
    <row r="192" spans="1:21" hidden="1">
      <c r="A192" s="85" t="str">
        <f t="shared" ref="A192:U192" si="2">A25</f>
        <v>II</v>
      </c>
      <c r="B192" s="85" t="str">
        <f t="shared" si="2"/>
        <v>Các Chi cục THADS</v>
      </c>
      <c r="C192" s="85">
        <f t="shared" si="2"/>
        <v>15433889094.372</v>
      </c>
      <c r="D192" s="85">
        <f t="shared" si="2"/>
        <v>9820756067.7880001</v>
      </c>
      <c r="E192" s="85">
        <f t="shared" si="2"/>
        <v>5613133026.5839996</v>
      </c>
      <c r="F192" s="85">
        <f t="shared" si="2"/>
        <v>177068665.46399999</v>
      </c>
      <c r="G192" s="85">
        <f t="shared" si="2"/>
        <v>4781136</v>
      </c>
      <c r="H192" s="85">
        <f t="shared" si="2"/>
        <v>15252039292.673</v>
      </c>
      <c r="I192" s="85">
        <f t="shared" si="2"/>
        <v>7899705113.934</v>
      </c>
      <c r="J192" s="85">
        <f t="shared" si="2"/>
        <v>2557658625.085</v>
      </c>
      <c r="K192" s="85">
        <f t="shared" si="2"/>
        <v>2414418726.2200003</v>
      </c>
      <c r="L192" s="85">
        <f t="shared" si="2"/>
        <v>143239898.86500001</v>
      </c>
      <c r="M192" s="85">
        <f t="shared" si="2"/>
        <v>0</v>
      </c>
      <c r="N192" s="85">
        <f t="shared" si="2"/>
        <v>5296648145.9809999</v>
      </c>
      <c r="O192" s="85">
        <f t="shared" si="2"/>
        <v>45398342.868000001</v>
      </c>
      <c r="P192" s="85">
        <f t="shared" si="2"/>
        <v>6260505590.6879997</v>
      </c>
      <c r="Q192" s="85">
        <f t="shared" si="2"/>
        <v>728398854.87</v>
      </c>
      <c r="R192" s="85">
        <f t="shared" si="2"/>
        <v>4224767</v>
      </c>
      <c r="S192" s="85">
        <f t="shared" si="2"/>
        <v>359204966.18099999</v>
      </c>
      <c r="T192" s="85">
        <f t="shared" si="2"/>
        <v>12694380667.587999</v>
      </c>
      <c r="U192" s="85">
        <f t="shared" si="2"/>
        <v>0.32376634167946849</v>
      </c>
    </row>
    <row r="193" spans="1:21" hidden="1">
      <c r="A193" s="85" t="str">
        <f t="shared" ref="A193:U193" si="3">A26</f>
        <v>1</v>
      </c>
      <c r="B193" s="85" t="str">
        <f t="shared" si="3"/>
        <v>KHU VỰC 1</v>
      </c>
      <c r="C193" s="85">
        <f t="shared" si="3"/>
        <v>2644576001</v>
      </c>
      <c r="D193" s="85">
        <f t="shared" si="3"/>
        <v>1670917679</v>
      </c>
      <c r="E193" s="85">
        <f t="shared" si="3"/>
        <v>973658322</v>
      </c>
      <c r="F193" s="85">
        <f t="shared" si="3"/>
        <v>55635697</v>
      </c>
      <c r="G193" s="85">
        <f t="shared" si="3"/>
        <v>1673459</v>
      </c>
      <c r="H193" s="85">
        <f t="shared" si="3"/>
        <v>2587266845</v>
      </c>
      <c r="I193" s="85">
        <f t="shared" si="3"/>
        <v>1205534931</v>
      </c>
      <c r="J193" s="85">
        <f t="shared" si="3"/>
        <v>304212906</v>
      </c>
      <c r="K193" s="85">
        <f t="shared" si="3"/>
        <v>288623474</v>
      </c>
      <c r="L193" s="85">
        <f t="shared" si="3"/>
        <v>15589432</v>
      </c>
      <c r="M193" s="85">
        <f t="shared" si="3"/>
        <v>0</v>
      </c>
      <c r="N193" s="85">
        <f t="shared" si="3"/>
        <v>901322025</v>
      </c>
      <c r="O193" s="85">
        <f t="shared" si="3"/>
        <v>0</v>
      </c>
      <c r="P193" s="85">
        <f t="shared" si="3"/>
        <v>1262349708</v>
      </c>
      <c r="Q193" s="85">
        <f t="shared" si="3"/>
        <v>77505072</v>
      </c>
      <c r="R193" s="85">
        <f t="shared" si="3"/>
        <v>4211605</v>
      </c>
      <c r="S193" s="85">
        <f t="shared" si="3"/>
        <v>37665529</v>
      </c>
      <c r="T193" s="85">
        <f t="shared" si="3"/>
        <v>2283053939</v>
      </c>
      <c r="U193" s="85">
        <f t="shared" si="3"/>
        <v>0.25234681980359802</v>
      </c>
    </row>
    <row r="194" spans="1:21" hidden="1">
      <c r="A194" s="86" t="str">
        <f t="shared" ref="A194:U194" si="4">A45</f>
        <v>2</v>
      </c>
      <c r="B194" s="86" t="str">
        <f t="shared" si="4"/>
        <v>KHU VỰC 2</v>
      </c>
      <c r="C194" s="86">
        <f t="shared" si="4"/>
        <v>1294039394.0929999</v>
      </c>
      <c r="D194" s="86">
        <f t="shared" si="4"/>
        <v>771948440.36500001</v>
      </c>
      <c r="E194" s="86">
        <f t="shared" si="4"/>
        <v>522090953.72799999</v>
      </c>
      <c r="F194" s="86">
        <f t="shared" si="4"/>
        <v>2958153.4639999997</v>
      </c>
      <c r="G194" s="86">
        <f t="shared" si="4"/>
        <v>539585</v>
      </c>
      <c r="H194" s="86">
        <f t="shared" si="4"/>
        <v>1290541655.6289999</v>
      </c>
      <c r="I194" s="86">
        <f t="shared" si="4"/>
        <v>803939129.66799998</v>
      </c>
      <c r="J194" s="86">
        <f t="shared" si="4"/>
        <v>306901538.53799999</v>
      </c>
      <c r="K194" s="86">
        <f t="shared" si="4"/>
        <v>285062948.67299998</v>
      </c>
      <c r="L194" s="86">
        <f t="shared" si="4"/>
        <v>21838589.865000002</v>
      </c>
      <c r="M194" s="86">
        <f t="shared" si="4"/>
        <v>0</v>
      </c>
      <c r="N194" s="86">
        <f t="shared" si="4"/>
        <v>458715513.26199991</v>
      </c>
      <c r="O194" s="86">
        <f t="shared" si="4"/>
        <v>38322077.868000001</v>
      </c>
      <c r="P194" s="86">
        <f t="shared" si="4"/>
        <v>318119205.25099999</v>
      </c>
      <c r="Q194" s="86">
        <f t="shared" si="4"/>
        <v>148063147.70999998</v>
      </c>
      <c r="R194" s="86">
        <f t="shared" si="4"/>
        <v>0</v>
      </c>
      <c r="S194" s="86">
        <f t="shared" si="4"/>
        <v>20420173</v>
      </c>
      <c r="T194" s="86">
        <f t="shared" si="4"/>
        <v>983640117.09099984</v>
      </c>
      <c r="U194" s="86">
        <f t="shared" si="4"/>
        <v>0.38174723335675931</v>
      </c>
    </row>
    <row r="195" spans="1:21" hidden="1">
      <c r="A195" s="86" t="str">
        <f t="shared" ref="A195:U195" si="5">A61</f>
        <v>3</v>
      </c>
      <c r="B195" s="86" t="str">
        <f t="shared" si="5"/>
        <v>KHU VỰC 3</v>
      </c>
      <c r="C195" s="86">
        <f t="shared" si="5"/>
        <v>1920138761.1600001</v>
      </c>
      <c r="D195" s="86">
        <f t="shared" si="5"/>
        <v>1258266187.6340001</v>
      </c>
      <c r="E195" s="86">
        <f t="shared" si="5"/>
        <v>661872573.52600002</v>
      </c>
      <c r="F195" s="86">
        <f t="shared" si="5"/>
        <v>202646</v>
      </c>
      <c r="G195" s="86">
        <f t="shared" si="5"/>
        <v>1214381</v>
      </c>
      <c r="H195" s="86">
        <f t="shared" si="5"/>
        <v>1918721733.925</v>
      </c>
      <c r="I195" s="86">
        <f t="shared" si="5"/>
        <v>1165396013</v>
      </c>
      <c r="J195" s="86">
        <f t="shared" si="5"/>
        <v>437760540</v>
      </c>
      <c r="K195" s="86">
        <f t="shared" si="5"/>
        <v>434596159</v>
      </c>
      <c r="L195" s="86">
        <f t="shared" si="5"/>
        <v>3164381</v>
      </c>
      <c r="M195" s="86">
        <f t="shared" si="5"/>
        <v>0</v>
      </c>
      <c r="N195" s="86">
        <f t="shared" si="5"/>
        <v>727635473</v>
      </c>
      <c r="O195" s="86">
        <f t="shared" si="5"/>
        <v>0</v>
      </c>
      <c r="P195" s="86">
        <f t="shared" si="5"/>
        <v>630824577.92499995</v>
      </c>
      <c r="Q195" s="86">
        <f t="shared" si="5"/>
        <v>122501143</v>
      </c>
      <c r="R195" s="86">
        <f t="shared" si="5"/>
        <v>0</v>
      </c>
      <c r="S195" s="86">
        <f t="shared" si="5"/>
        <v>0</v>
      </c>
      <c r="T195" s="86">
        <f t="shared" si="5"/>
        <v>1480961193.925</v>
      </c>
      <c r="U195" s="86">
        <f t="shared" si="5"/>
        <v>0.375632433195908</v>
      </c>
    </row>
    <row r="196" spans="1:21" hidden="1">
      <c r="A196" s="86" t="str">
        <f t="shared" ref="A196:U196" si="6">A78</f>
        <v>4</v>
      </c>
      <c r="B196" s="86" t="str">
        <f t="shared" si="6"/>
        <v>KHU VỰC 4</v>
      </c>
      <c r="C196" s="86">
        <f t="shared" si="6"/>
        <v>1012893303.119</v>
      </c>
      <c r="D196" s="86">
        <f t="shared" si="6"/>
        <v>717970491.78900003</v>
      </c>
      <c r="E196" s="86">
        <f t="shared" si="6"/>
        <v>294922811.32999998</v>
      </c>
      <c r="F196" s="86">
        <f t="shared" si="6"/>
        <v>4027745</v>
      </c>
      <c r="G196" s="86">
        <f t="shared" si="6"/>
        <v>0</v>
      </c>
      <c r="H196" s="86">
        <f t="shared" si="6"/>
        <v>1008865558.119</v>
      </c>
      <c r="I196" s="86">
        <f t="shared" si="6"/>
        <v>393845634.26599997</v>
      </c>
      <c r="J196" s="86">
        <f t="shared" si="6"/>
        <v>123522186.54699999</v>
      </c>
      <c r="K196" s="86">
        <f t="shared" si="6"/>
        <v>116125969.54699999</v>
      </c>
      <c r="L196" s="86">
        <f t="shared" si="6"/>
        <v>7396217</v>
      </c>
      <c r="M196" s="86">
        <f t="shared" si="6"/>
        <v>0</v>
      </c>
      <c r="N196" s="86">
        <f t="shared" si="6"/>
        <v>270323446.71899998</v>
      </c>
      <c r="O196" s="86">
        <f t="shared" si="6"/>
        <v>1</v>
      </c>
      <c r="P196" s="86">
        <f t="shared" si="6"/>
        <v>513909055.51200002</v>
      </c>
      <c r="Q196" s="86">
        <f t="shared" si="6"/>
        <v>89181619.159999996</v>
      </c>
      <c r="R196" s="86">
        <f t="shared" si="6"/>
        <v>0</v>
      </c>
      <c r="S196" s="86">
        <f t="shared" si="6"/>
        <v>11929249.181</v>
      </c>
      <c r="T196" s="86">
        <f t="shared" si="6"/>
        <v>885343371.57199991</v>
      </c>
      <c r="U196" s="86">
        <f t="shared" si="6"/>
        <v>0.31363096553604086</v>
      </c>
    </row>
    <row r="197" spans="1:21" hidden="1">
      <c r="A197" s="86" t="str">
        <f t="shared" ref="A197:U197" si="7">A96</f>
        <v>5</v>
      </c>
      <c r="B197" s="86" t="str">
        <f t="shared" si="7"/>
        <v>KHU VỰC 5</v>
      </c>
      <c r="C197" s="86">
        <f t="shared" si="7"/>
        <v>1167037683</v>
      </c>
      <c r="D197" s="86">
        <f t="shared" si="7"/>
        <v>727013832</v>
      </c>
      <c r="E197" s="86">
        <f t="shared" si="7"/>
        <v>440023851</v>
      </c>
      <c r="F197" s="86">
        <f t="shared" si="7"/>
        <v>26700369</v>
      </c>
      <c r="G197" s="86">
        <f t="shared" si="7"/>
        <v>0</v>
      </c>
      <c r="H197" s="86">
        <f t="shared" si="7"/>
        <v>1140337314</v>
      </c>
      <c r="I197" s="86">
        <f t="shared" si="7"/>
        <v>705802721</v>
      </c>
      <c r="J197" s="86">
        <f t="shared" si="7"/>
        <v>226457588</v>
      </c>
      <c r="K197" s="86">
        <f t="shared" si="7"/>
        <v>217538489</v>
      </c>
      <c r="L197" s="86">
        <f t="shared" si="7"/>
        <v>8919099</v>
      </c>
      <c r="M197" s="86">
        <f t="shared" si="7"/>
        <v>0</v>
      </c>
      <c r="N197" s="86">
        <f t="shared" si="7"/>
        <v>475217867</v>
      </c>
      <c r="O197" s="86">
        <f t="shared" si="7"/>
        <v>4127266</v>
      </c>
      <c r="P197" s="86">
        <f t="shared" si="7"/>
        <v>373101814</v>
      </c>
      <c r="Q197" s="86">
        <f t="shared" si="7"/>
        <v>51307770</v>
      </c>
      <c r="R197" s="86">
        <f t="shared" si="7"/>
        <v>5387</v>
      </c>
      <c r="S197" s="86">
        <f t="shared" si="7"/>
        <v>10119622</v>
      </c>
      <c r="T197" s="86">
        <f t="shared" si="7"/>
        <v>913879726</v>
      </c>
      <c r="U197" s="86">
        <f t="shared" si="7"/>
        <v>0.32085111216226098</v>
      </c>
    </row>
    <row r="198" spans="1:21" hidden="1">
      <c r="A198" s="86" t="str">
        <f t="shared" ref="A198:U198" si="8">A108</f>
        <v>6</v>
      </c>
      <c r="B198" s="86" t="str">
        <f t="shared" si="8"/>
        <v>KHU VỰC 6</v>
      </c>
      <c r="C198" s="86">
        <f t="shared" si="8"/>
        <v>1040806089</v>
      </c>
      <c r="D198" s="86">
        <f t="shared" si="8"/>
        <v>683903472</v>
      </c>
      <c r="E198" s="86">
        <f t="shared" si="8"/>
        <v>356902617</v>
      </c>
      <c r="F198" s="86">
        <f t="shared" si="8"/>
        <v>27815460</v>
      </c>
      <c r="G198" s="86">
        <f t="shared" si="8"/>
        <v>0</v>
      </c>
      <c r="H198" s="86">
        <f t="shared" si="8"/>
        <v>1012990629</v>
      </c>
      <c r="I198" s="86">
        <f t="shared" si="8"/>
        <v>542552564</v>
      </c>
      <c r="J198" s="86">
        <f t="shared" si="8"/>
        <v>70405538</v>
      </c>
      <c r="K198" s="86">
        <f t="shared" si="8"/>
        <v>68835286</v>
      </c>
      <c r="L198" s="86">
        <f t="shared" si="8"/>
        <v>1570252</v>
      </c>
      <c r="M198" s="86">
        <f t="shared" si="8"/>
        <v>0</v>
      </c>
      <c r="N198" s="86">
        <f t="shared" si="8"/>
        <v>472147026</v>
      </c>
      <c r="O198" s="86">
        <f t="shared" si="8"/>
        <v>0</v>
      </c>
      <c r="P198" s="86">
        <f t="shared" si="8"/>
        <v>440496112</v>
      </c>
      <c r="Q198" s="86">
        <f t="shared" si="8"/>
        <v>25304678</v>
      </c>
      <c r="R198" s="86">
        <f t="shared" si="8"/>
        <v>0</v>
      </c>
      <c r="S198" s="86">
        <f t="shared" si="8"/>
        <v>4637275</v>
      </c>
      <c r="T198" s="86">
        <f t="shared" si="8"/>
        <v>942585091</v>
      </c>
      <c r="U198" s="86">
        <f t="shared" si="8"/>
        <v>0.12976722012136691</v>
      </c>
    </row>
    <row r="199" spans="1:21" hidden="1">
      <c r="A199" s="86" t="str">
        <f t="shared" ref="A199:U199" si="9">A118</f>
        <v>7</v>
      </c>
      <c r="B199" s="86" t="str">
        <f t="shared" si="9"/>
        <v>KHU VỰC 7</v>
      </c>
      <c r="C199" s="86">
        <f t="shared" si="9"/>
        <v>1561147130</v>
      </c>
      <c r="D199" s="86">
        <f t="shared" si="9"/>
        <v>1034339520</v>
      </c>
      <c r="E199" s="86">
        <f t="shared" si="9"/>
        <v>526807610</v>
      </c>
      <c r="F199" s="86">
        <f t="shared" si="9"/>
        <v>28124079</v>
      </c>
      <c r="G199" s="86">
        <f t="shared" si="9"/>
        <v>0</v>
      </c>
      <c r="H199" s="86">
        <f t="shared" si="9"/>
        <v>1533023051</v>
      </c>
      <c r="I199" s="86">
        <f t="shared" si="9"/>
        <v>577676924</v>
      </c>
      <c r="J199" s="86">
        <f t="shared" si="9"/>
        <v>247995460</v>
      </c>
      <c r="K199" s="86">
        <f t="shared" si="9"/>
        <v>243848762</v>
      </c>
      <c r="L199" s="86">
        <f t="shared" si="9"/>
        <v>4146698</v>
      </c>
      <c r="M199" s="86">
        <f t="shared" si="9"/>
        <v>0</v>
      </c>
      <c r="N199" s="86">
        <f t="shared" si="9"/>
        <v>329681464</v>
      </c>
      <c r="O199" s="86">
        <f t="shared" si="9"/>
        <v>0</v>
      </c>
      <c r="P199" s="86">
        <f t="shared" si="9"/>
        <v>811129008</v>
      </c>
      <c r="Q199" s="86">
        <f t="shared" si="9"/>
        <v>50615709</v>
      </c>
      <c r="R199" s="86">
        <f t="shared" si="9"/>
        <v>2493</v>
      </c>
      <c r="S199" s="86">
        <f t="shared" si="9"/>
        <v>93598917</v>
      </c>
      <c r="T199" s="86">
        <f t="shared" si="9"/>
        <v>1285027591</v>
      </c>
      <c r="U199" s="86">
        <f t="shared" si="9"/>
        <v>0.4292978474591102</v>
      </c>
    </row>
    <row r="200" spans="1:21" hidden="1">
      <c r="A200" s="86" t="str">
        <f t="shared" ref="A200:U200" si="10">A131</f>
        <v>8</v>
      </c>
      <c r="B200" s="86" t="str">
        <f t="shared" si="10"/>
        <v>KHU VỰC 8</v>
      </c>
      <c r="C200" s="86">
        <f t="shared" si="10"/>
        <v>1163749904</v>
      </c>
      <c r="D200" s="86">
        <f t="shared" si="10"/>
        <v>557601578</v>
      </c>
      <c r="E200" s="86">
        <f t="shared" si="10"/>
        <v>606148326</v>
      </c>
      <c r="F200" s="86">
        <f t="shared" si="10"/>
        <v>10499131</v>
      </c>
      <c r="G200" s="86">
        <f t="shared" si="10"/>
        <v>0</v>
      </c>
      <c r="H200" s="86">
        <f t="shared" si="10"/>
        <v>1153250773</v>
      </c>
      <c r="I200" s="86">
        <f t="shared" si="10"/>
        <v>838243929</v>
      </c>
      <c r="J200" s="86">
        <f t="shared" si="10"/>
        <v>368852255</v>
      </c>
      <c r="K200" s="86">
        <f t="shared" si="10"/>
        <v>360987817</v>
      </c>
      <c r="L200" s="86">
        <f t="shared" si="10"/>
        <v>7864438</v>
      </c>
      <c r="M200" s="86">
        <f t="shared" si="10"/>
        <v>0</v>
      </c>
      <c r="N200" s="86">
        <f t="shared" si="10"/>
        <v>469391674</v>
      </c>
      <c r="O200" s="86">
        <f t="shared" si="10"/>
        <v>0</v>
      </c>
      <c r="P200" s="86">
        <f t="shared" si="10"/>
        <v>284764853</v>
      </c>
      <c r="Q200" s="86">
        <f t="shared" si="10"/>
        <v>28887975</v>
      </c>
      <c r="R200" s="86">
        <f t="shared" si="10"/>
        <v>5282</v>
      </c>
      <c r="S200" s="86">
        <f t="shared" si="10"/>
        <v>1348734</v>
      </c>
      <c r="T200" s="86">
        <f t="shared" si="10"/>
        <v>784398518</v>
      </c>
      <c r="U200" s="86">
        <f t="shared" si="10"/>
        <v>0.44002973626069652</v>
      </c>
    </row>
    <row r="201" spans="1:21" hidden="1">
      <c r="A201" s="86" t="str">
        <f t="shared" ref="A201:U201" si="11">A142</f>
        <v>9</v>
      </c>
      <c r="B201" s="86" t="str">
        <f t="shared" si="11"/>
        <v>KHU VỰC 9</v>
      </c>
      <c r="C201" s="86">
        <f t="shared" si="11"/>
        <v>1145329483</v>
      </c>
      <c r="D201" s="86">
        <f t="shared" si="11"/>
        <v>773466555</v>
      </c>
      <c r="E201" s="86">
        <f t="shared" si="11"/>
        <v>371862928</v>
      </c>
      <c r="F201" s="86">
        <f t="shared" si="11"/>
        <v>16716054</v>
      </c>
      <c r="G201" s="86">
        <f t="shared" si="11"/>
        <v>0</v>
      </c>
      <c r="H201" s="86">
        <f t="shared" si="11"/>
        <v>1128613429</v>
      </c>
      <c r="I201" s="86">
        <f t="shared" si="11"/>
        <v>525079372</v>
      </c>
      <c r="J201" s="86">
        <f t="shared" si="11"/>
        <v>197593065</v>
      </c>
      <c r="K201" s="86">
        <f t="shared" si="11"/>
        <v>180731594</v>
      </c>
      <c r="L201" s="86">
        <f t="shared" si="11"/>
        <v>16861471</v>
      </c>
      <c r="M201" s="86">
        <f t="shared" si="11"/>
        <v>0</v>
      </c>
      <c r="N201" s="86">
        <f t="shared" si="11"/>
        <v>327486307</v>
      </c>
      <c r="O201" s="86">
        <f t="shared" si="11"/>
        <v>0</v>
      </c>
      <c r="P201" s="86">
        <f t="shared" si="11"/>
        <v>399669730</v>
      </c>
      <c r="Q201" s="86">
        <f t="shared" si="11"/>
        <v>25189896</v>
      </c>
      <c r="R201" s="86">
        <f t="shared" si="11"/>
        <v>0</v>
      </c>
      <c r="S201" s="86">
        <f t="shared" si="11"/>
        <v>178674431</v>
      </c>
      <c r="T201" s="86">
        <f t="shared" si="11"/>
        <v>931020364</v>
      </c>
      <c r="U201" s="86">
        <f t="shared" si="11"/>
        <v>0.37631085039082435</v>
      </c>
    </row>
    <row r="202" spans="1:21" hidden="1">
      <c r="A202" s="86" t="str">
        <f t="shared" ref="A202:U202" si="12">A152</f>
        <v>10</v>
      </c>
      <c r="B202" s="86" t="str">
        <f t="shared" si="12"/>
        <v>KHU VỰC 10</v>
      </c>
      <c r="C202" s="86">
        <f t="shared" si="12"/>
        <v>819887278</v>
      </c>
      <c r="D202" s="86">
        <f t="shared" si="12"/>
        <v>592155380</v>
      </c>
      <c r="E202" s="86">
        <f t="shared" si="12"/>
        <v>227731898</v>
      </c>
      <c r="F202" s="86">
        <f t="shared" si="12"/>
        <v>146121</v>
      </c>
      <c r="G202" s="86">
        <f t="shared" si="12"/>
        <v>0</v>
      </c>
      <c r="H202" s="86">
        <f t="shared" si="12"/>
        <v>819741157</v>
      </c>
      <c r="I202" s="86">
        <f t="shared" si="12"/>
        <v>326052335</v>
      </c>
      <c r="J202" s="86">
        <f t="shared" si="12"/>
        <v>79592122</v>
      </c>
      <c r="K202" s="86">
        <f t="shared" si="12"/>
        <v>44677730</v>
      </c>
      <c r="L202" s="86">
        <f t="shared" si="12"/>
        <v>34914392</v>
      </c>
      <c r="M202" s="86">
        <f t="shared" si="12"/>
        <v>0</v>
      </c>
      <c r="N202" s="86">
        <f t="shared" si="12"/>
        <v>246460213</v>
      </c>
      <c r="O202" s="86">
        <f t="shared" si="12"/>
        <v>0</v>
      </c>
      <c r="P202" s="86">
        <f t="shared" si="12"/>
        <v>471695659</v>
      </c>
      <c r="Q202" s="86">
        <f t="shared" si="12"/>
        <v>21993163</v>
      </c>
      <c r="R202" s="86">
        <f t="shared" si="12"/>
        <v>0</v>
      </c>
      <c r="S202" s="86">
        <f t="shared" si="12"/>
        <v>0</v>
      </c>
      <c r="T202" s="86">
        <f t="shared" si="12"/>
        <v>740149035</v>
      </c>
      <c r="U202" s="86">
        <f t="shared" si="12"/>
        <v>0.24410842510911629</v>
      </c>
    </row>
    <row r="203" spans="1:21" hidden="1">
      <c r="A203" s="86" t="str">
        <f t="shared" ref="A203:U203" si="13">A161</f>
        <v>11</v>
      </c>
      <c r="B203" s="86" t="str">
        <f t="shared" si="13"/>
        <v>KHU VỰC 11</v>
      </c>
      <c r="C203" s="86">
        <f t="shared" si="13"/>
        <v>786885012</v>
      </c>
      <c r="D203" s="86">
        <f t="shared" si="13"/>
        <v>490605779</v>
      </c>
      <c r="E203" s="86">
        <f t="shared" si="13"/>
        <v>296279233</v>
      </c>
      <c r="F203" s="86">
        <f t="shared" si="13"/>
        <v>320200</v>
      </c>
      <c r="G203" s="86">
        <f t="shared" si="13"/>
        <v>1353711</v>
      </c>
      <c r="H203" s="86">
        <f t="shared" si="13"/>
        <v>785211101</v>
      </c>
      <c r="I203" s="86">
        <f t="shared" si="13"/>
        <v>345707611</v>
      </c>
      <c r="J203" s="86">
        <f t="shared" si="13"/>
        <v>56487792</v>
      </c>
      <c r="K203" s="86">
        <f t="shared" si="13"/>
        <v>50577480</v>
      </c>
      <c r="L203" s="86">
        <f t="shared" si="13"/>
        <v>5910312</v>
      </c>
      <c r="M203" s="86">
        <f t="shared" si="13"/>
        <v>0</v>
      </c>
      <c r="N203" s="86">
        <f t="shared" si="13"/>
        <v>287264687</v>
      </c>
      <c r="O203" s="86">
        <f t="shared" si="13"/>
        <v>1955132</v>
      </c>
      <c r="P203" s="86">
        <f t="shared" si="13"/>
        <v>360031572</v>
      </c>
      <c r="Q203" s="86">
        <f t="shared" si="13"/>
        <v>78660882</v>
      </c>
      <c r="R203" s="86">
        <f t="shared" si="13"/>
        <v>0</v>
      </c>
      <c r="S203" s="86">
        <f t="shared" si="13"/>
        <v>811036</v>
      </c>
      <c r="T203" s="86">
        <f t="shared" si="13"/>
        <v>728723309</v>
      </c>
      <c r="U203" s="86">
        <f t="shared" si="13"/>
        <v>0.16339759439082757</v>
      </c>
    </row>
    <row r="204" spans="1:21" hidden="1">
      <c r="A204" s="86" t="str">
        <f>A172</f>
        <v>12</v>
      </c>
      <c r="B204" s="86" t="str">
        <f t="shared" ref="B204:U204" si="14">B172</f>
        <v>KHU VỰC 12</v>
      </c>
      <c r="C204" s="86">
        <f t="shared" si="14"/>
        <v>877399056</v>
      </c>
      <c r="D204" s="86">
        <f t="shared" si="14"/>
        <v>542567153</v>
      </c>
      <c r="E204" s="86">
        <f t="shared" si="14"/>
        <v>334831903</v>
      </c>
      <c r="F204" s="86">
        <f t="shared" si="14"/>
        <v>3923010</v>
      </c>
      <c r="G204" s="86">
        <f t="shared" si="14"/>
        <v>0</v>
      </c>
      <c r="H204" s="86">
        <f t="shared" si="14"/>
        <v>873476046</v>
      </c>
      <c r="I204" s="86">
        <f t="shared" si="14"/>
        <v>469873950</v>
      </c>
      <c r="J204" s="86">
        <f t="shared" si="14"/>
        <v>137877634</v>
      </c>
      <c r="K204" s="86">
        <f t="shared" si="14"/>
        <v>122813017</v>
      </c>
      <c r="L204" s="86">
        <f t="shared" si="14"/>
        <v>15064617</v>
      </c>
      <c r="M204" s="86">
        <f t="shared" si="14"/>
        <v>0</v>
      </c>
      <c r="N204" s="86">
        <f t="shared" si="14"/>
        <v>331002450</v>
      </c>
      <c r="O204" s="86">
        <f t="shared" si="14"/>
        <v>993866</v>
      </c>
      <c r="P204" s="86">
        <f t="shared" si="14"/>
        <v>394414296</v>
      </c>
      <c r="Q204" s="86">
        <f t="shared" si="14"/>
        <v>9187800</v>
      </c>
      <c r="R204" s="86">
        <f t="shared" si="14"/>
        <v>0</v>
      </c>
      <c r="S204" s="86">
        <f t="shared" si="14"/>
        <v>0</v>
      </c>
      <c r="T204" s="86">
        <f t="shared" si="14"/>
        <v>735598412</v>
      </c>
      <c r="U204" s="86">
        <f t="shared" si="14"/>
        <v>0.29343536495266442</v>
      </c>
    </row>
    <row r="205" spans="1:21" hidden="1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8"/>
      <c r="N205" s="88"/>
      <c r="O205" s="88"/>
      <c r="P205" s="88"/>
      <c r="Q205" s="88"/>
      <c r="R205" s="88"/>
      <c r="S205" s="88"/>
      <c r="T205" s="88"/>
      <c r="U205" s="88"/>
    </row>
    <row r="206" spans="1:21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8"/>
      <c r="N206" s="88"/>
      <c r="O206" s="88"/>
      <c r="P206" s="88"/>
      <c r="Q206" s="88"/>
      <c r="R206" s="88"/>
      <c r="S206" s="88"/>
      <c r="T206" s="88"/>
      <c r="U206" s="88"/>
    </row>
    <row r="207" spans="1:21">
      <c r="M207" s="65"/>
      <c r="N207" s="65"/>
      <c r="O207" s="65"/>
      <c r="P207" s="65"/>
      <c r="Q207" s="65"/>
      <c r="R207" s="65"/>
      <c r="S207" s="65"/>
      <c r="T207" s="65"/>
      <c r="U207" s="65"/>
    </row>
    <row r="208" spans="1:21">
      <c r="M208" s="65"/>
      <c r="N208" s="65"/>
      <c r="O208" s="65"/>
      <c r="P208" s="65"/>
      <c r="Q208" s="65"/>
      <c r="R208" s="65"/>
      <c r="S208" s="65"/>
      <c r="T208" s="65"/>
      <c r="U208" s="65"/>
    </row>
  </sheetData>
  <sheetProtection formatCells="0" formatColumns="0" formatRows="0" insertRows="0" deleteRows="0"/>
  <mergeCells count="36">
    <mergeCell ref="A1:D1"/>
    <mergeCell ref="E1:Q1"/>
    <mergeCell ref="R1:U1"/>
    <mergeCell ref="R2:U2"/>
    <mergeCell ref="D3:E3"/>
    <mergeCell ref="I3:S3"/>
    <mergeCell ref="E4:E7"/>
    <mergeCell ref="F3:F7"/>
    <mergeCell ref="G3:G7"/>
    <mergeCell ref="H3:H7"/>
    <mergeCell ref="I4:I7"/>
    <mergeCell ref="A8:B8"/>
    <mergeCell ref="A3:A7"/>
    <mergeCell ref="B3:B7"/>
    <mergeCell ref="C3:C7"/>
    <mergeCell ref="D4:D7"/>
    <mergeCell ref="A184:E184"/>
    <mergeCell ref="N184:U184"/>
    <mergeCell ref="A185:E185"/>
    <mergeCell ref="N185:U185"/>
    <mergeCell ref="A187:E187"/>
    <mergeCell ref="N187:U187"/>
    <mergeCell ref="S4:S7"/>
    <mergeCell ref="T3:T7"/>
    <mergeCell ref="U3:U7"/>
    <mergeCell ref="N5:N7"/>
    <mergeCell ref="O5:O7"/>
    <mergeCell ref="P4:P7"/>
    <mergeCell ref="Q4:Q7"/>
    <mergeCell ref="R4:R7"/>
    <mergeCell ref="J4:O4"/>
    <mergeCell ref="K5:M5"/>
    <mergeCell ref="J5:J7"/>
    <mergeCell ref="K6:K7"/>
    <mergeCell ref="L6:L7"/>
    <mergeCell ref="M6:M7"/>
  </mergeCells>
  <pageMargins left="0.17" right="0.17" top="0.39" bottom="0.42" header="0.31496062992126" footer="0.31496062992126"/>
  <pageSetup paperSize="9" scale="4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46"/>
  <sheetViews>
    <sheetView zoomScale="70" zoomScaleNormal="70" zoomScaleSheetLayoutView="70" workbookViewId="0">
      <pane ySplit="6" topLeftCell="A7" activePane="bottomLeft" state="frozen"/>
      <selection pane="bottomLeft" activeCell="F23" sqref="F23"/>
    </sheetView>
  </sheetViews>
  <sheetFormatPr defaultColWidth="9" defaultRowHeight="15.75"/>
  <cols>
    <col min="1" max="1" width="8" style="87" customWidth="1"/>
    <col min="2" max="2" width="24.5" style="87" customWidth="1"/>
    <col min="3" max="18" width="11.5" style="87" customWidth="1"/>
    <col min="19" max="16384" width="9" style="87"/>
  </cols>
  <sheetData>
    <row r="1" spans="1:19" s="1" customFormat="1" ht="21.75" customHeight="1">
      <c r="A1" s="185" t="s">
        <v>428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</row>
    <row r="2" spans="1:19" s="1" customFormat="1" ht="21.75" customHeight="1">
      <c r="A2" s="186" t="s">
        <v>461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19">
      <c r="C3" s="187"/>
      <c r="D3" s="187"/>
      <c r="E3" s="187"/>
      <c r="F3" s="187"/>
      <c r="G3" s="187"/>
      <c r="H3" s="187"/>
      <c r="I3" s="187"/>
      <c r="J3" s="187"/>
      <c r="K3" s="96"/>
      <c r="O3" s="188" t="s">
        <v>429</v>
      </c>
      <c r="P3" s="188"/>
      <c r="Q3" s="188"/>
      <c r="R3" s="188"/>
    </row>
    <row r="4" spans="1:19" ht="15.75" customHeight="1">
      <c r="A4" s="138" t="s">
        <v>430</v>
      </c>
      <c r="B4" s="140" t="s">
        <v>431</v>
      </c>
      <c r="C4" s="140" t="s">
        <v>36</v>
      </c>
      <c r="D4" s="189" t="s">
        <v>432</v>
      </c>
      <c r="E4" s="189"/>
      <c r="F4" s="189"/>
      <c r="G4" s="189"/>
      <c r="H4" s="189"/>
      <c r="I4" s="189"/>
      <c r="J4" s="189"/>
      <c r="K4" s="140" t="s">
        <v>45</v>
      </c>
      <c r="L4" s="190" t="s">
        <v>432</v>
      </c>
      <c r="M4" s="191"/>
      <c r="N4" s="191"/>
      <c r="O4" s="191"/>
      <c r="P4" s="191"/>
      <c r="Q4" s="191"/>
      <c r="R4" s="192"/>
    </row>
    <row r="5" spans="1:19" ht="63.75" customHeight="1">
      <c r="A5" s="139"/>
      <c r="B5" s="140"/>
      <c r="C5" s="140"/>
      <c r="D5" s="4" t="s">
        <v>37</v>
      </c>
      <c r="E5" s="5" t="s">
        <v>38</v>
      </c>
      <c r="F5" s="4" t="s">
        <v>39</v>
      </c>
      <c r="G5" s="4" t="s">
        <v>40</v>
      </c>
      <c r="H5" s="5" t="s">
        <v>41</v>
      </c>
      <c r="I5" s="4" t="s">
        <v>42</v>
      </c>
      <c r="J5" s="4" t="s">
        <v>43</v>
      </c>
      <c r="K5" s="140"/>
      <c r="L5" s="4" t="s">
        <v>37</v>
      </c>
      <c r="M5" s="5" t="s">
        <v>38</v>
      </c>
      <c r="N5" s="4" t="s">
        <v>39</v>
      </c>
      <c r="O5" s="4" t="s">
        <v>40</v>
      </c>
      <c r="P5" s="5" t="s">
        <v>41</v>
      </c>
      <c r="Q5" s="4" t="s">
        <v>42</v>
      </c>
      <c r="R5" s="4" t="s">
        <v>43</v>
      </c>
      <c r="S5" s="109"/>
    </row>
    <row r="6" spans="1:19" ht="15.75" customHeight="1">
      <c r="A6" s="3"/>
      <c r="B6" s="3" t="s">
        <v>33</v>
      </c>
      <c r="C6" s="7">
        <v>1</v>
      </c>
      <c r="D6" s="6">
        <v>2</v>
      </c>
      <c r="E6" s="7">
        <v>3</v>
      </c>
      <c r="F6" s="6">
        <v>4</v>
      </c>
      <c r="G6" s="7">
        <v>5</v>
      </c>
      <c r="H6" s="6">
        <v>6</v>
      </c>
      <c r="I6" s="7">
        <v>7</v>
      </c>
      <c r="J6" s="6">
        <v>8</v>
      </c>
      <c r="K6" s="97">
        <v>9</v>
      </c>
      <c r="L6" s="6">
        <v>10</v>
      </c>
      <c r="M6" s="7">
        <v>11</v>
      </c>
      <c r="N6" s="6">
        <v>12</v>
      </c>
      <c r="O6" s="7">
        <v>13</v>
      </c>
      <c r="P6" s="6">
        <v>14</v>
      </c>
      <c r="Q6" s="7">
        <v>15</v>
      </c>
      <c r="R6" s="6">
        <v>16</v>
      </c>
    </row>
    <row r="7" spans="1:19" ht="27.75" customHeight="1">
      <c r="A7" s="98"/>
      <c r="B7" s="99" t="s">
        <v>48</v>
      </c>
      <c r="C7" s="99">
        <v>4439</v>
      </c>
      <c r="D7" s="99">
        <v>172</v>
      </c>
      <c r="E7" s="99">
        <v>1</v>
      </c>
      <c r="F7" s="99">
        <v>110</v>
      </c>
      <c r="G7" s="99">
        <v>7</v>
      </c>
      <c r="H7" s="99">
        <v>2921</v>
      </c>
      <c r="I7" s="99">
        <v>4</v>
      </c>
      <c r="J7" s="99">
        <v>1224</v>
      </c>
      <c r="K7" s="99">
        <v>8823</v>
      </c>
      <c r="L7" s="99">
        <v>450</v>
      </c>
      <c r="M7" s="99">
        <v>0</v>
      </c>
      <c r="N7" s="99">
        <v>767</v>
      </c>
      <c r="O7" s="99">
        <v>11</v>
      </c>
      <c r="P7" s="99">
        <v>6965</v>
      </c>
      <c r="Q7" s="99">
        <v>5</v>
      </c>
      <c r="R7" s="99">
        <v>625</v>
      </c>
    </row>
    <row r="8" spans="1:19" ht="27.75" customHeight="1">
      <c r="A8" s="27" t="s">
        <v>35</v>
      </c>
      <c r="B8" s="28" t="s">
        <v>49</v>
      </c>
      <c r="C8" s="100">
        <v>56</v>
      </c>
      <c r="D8" s="101">
        <v>11</v>
      </c>
      <c r="E8" s="102">
        <v>1</v>
      </c>
      <c r="F8" s="103">
        <v>1</v>
      </c>
      <c r="G8" s="101">
        <v>0</v>
      </c>
      <c r="H8" s="101">
        <v>14</v>
      </c>
      <c r="I8" s="103">
        <v>3</v>
      </c>
      <c r="J8" s="101">
        <v>26</v>
      </c>
      <c r="K8" s="104">
        <v>392</v>
      </c>
      <c r="L8" s="105">
        <v>218</v>
      </c>
      <c r="M8" s="105">
        <v>0</v>
      </c>
      <c r="N8" s="105">
        <v>1</v>
      </c>
      <c r="O8" s="105">
        <v>0</v>
      </c>
      <c r="P8" s="105">
        <v>47</v>
      </c>
      <c r="Q8" s="105">
        <v>3</v>
      </c>
      <c r="R8" s="105">
        <v>123</v>
      </c>
    </row>
    <row r="9" spans="1:19" ht="27.75" customHeight="1">
      <c r="A9" s="27" t="s">
        <v>44</v>
      </c>
      <c r="B9" s="106" t="s">
        <v>433</v>
      </c>
      <c r="C9" s="100">
        <v>4383</v>
      </c>
      <c r="D9" s="100">
        <v>161</v>
      </c>
      <c r="E9" s="100">
        <v>0</v>
      </c>
      <c r="F9" s="100">
        <v>109</v>
      </c>
      <c r="G9" s="100">
        <v>7</v>
      </c>
      <c r="H9" s="100">
        <v>2907</v>
      </c>
      <c r="I9" s="100">
        <v>1</v>
      </c>
      <c r="J9" s="100">
        <v>1198</v>
      </c>
      <c r="K9" s="100">
        <v>8431</v>
      </c>
      <c r="L9" s="100">
        <v>232</v>
      </c>
      <c r="M9" s="100">
        <v>0</v>
      </c>
      <c r="N9" s="100">
        <v>766</v>
      </c>
      <c r="O9" s="100">
        <v>11</v>
      </c>
      <c r="P9" s="100">
        <v>6918</v>
      </c>
      <c r="Q9" s="100">
        <v>2</v>
      </c>
      <c r="R9" s="100">
        <v>502</v>
      </c>
    </row>
    <row r="10" spans="1:19" ht="27.75" customHeight="1">
      <c r="A10" s="29" t="s">
        <v>62</v>
      </c>
      <c r="B10" s="107" t="s">
        <v>50</v>
      </c>
      <c r="C10" s="100">
        <v>492</v>
      </c>
      <c r="D10" s="101">
        <v>46</v>
      </c>
      <c r="E10" s="102">
        <v>0</v>
      </c>
      <c r="F10" s="103">
        <v>12</v>
      </c>
      <c r="G10" s="101">
        <v>3</v>
      </c>
      <c r="H10" s="101">
        <v>349</v>
      </c>
      <c r="I10" s="103">
        <v>0</v>
      </c>
      <c r="J10" s="101">
        <v>82</v>
      </c>
      <c r="K10" s="108">
        <v>545</v>
      </c>
      <c r="L10" s="105">
        <v>29</v>
      </c>
      <c r="M10" s="105">
        <v>0</v>
      </c>
      <c r="N10" s="105">
        <v>65</v>
      </c>
      <c r="O10" s="105">
        <v>7</v>
      </c>
      <c r="P10" s="105">
        <v>421</v>
      </c>
      <c r="Q10" s="105">
        <v>0</v>
      </c>
      <c r="R10" s="105">
        <v>23</v>
      </c>
    </row>
    <row r="11" spans="1:19" ht="27.75" customHeight="1">
      <c r="A11" s="29" t="s">
        <v>71</v>
      </c>
      <c r="B11" s="107" t="s">
        <v>51</v>
      </c>
      <c r="C11" s="100">
        <v>430</v>
      </c>
      <c r="D11" s="101">
        <v>15</v>
      </c>
      <c r="E11" s="102">
        <v>0</v>
      </c>
      <c r="F11" s="103">
        <v>7</v>
      </c>
      <c r="G11" s="101">
        <v>0</v>
      </c>
      <c r="H11" s="101">
        <v>294</v>
      </c>
      <c r="I11" s="103">
        <v>0</v>
      </c>
      <c r="J11" s="101">
        <v>114</v>
      </c>
      <c r="K11" s="108">
        <v>810</v>
      </c>
      <c r="L11" s="105">
        <v>29</v>
      </c>
      <c r="M11" s="105">
        <v>0</v>
      </c>
      <c r="N11" s="105">
        <v>121</v>
      </c>
      <c r="O11" s="105">
        <v>0</v>
      </c>
      <c r="P11" s="105">
        <v>578</v>
      </c>
      <c r="Q11" s="105">
        <v>0</v>
      </c>
      <c r="R11" s="105">
        <v>82</v>
      </c>
    </row>
    <row r="12" spans="1:19" ht="27.75" customHeight="1">
      <c r="A12" s="29" t="s">
        <v>81</v>
      </c>
      <c r="B12" s="107" t="s">
        <v>52</v>
      </c>
      <c r="C12" s="100">
        <v>322</v>
      </c>
      <c r="D12" s="101">
        <v>15</v>
      </c>
      <c r="E12" s="102">
        <v>0</v>
      </c>
      <c r="F12" s="103">
        <v>3</v>
      </c>
      <c r="G12" s="101">
        <v>0</v>
      </c>
      <c r="H12" s="101">
        <v>193</v>
      </c>
      <c r="I12" s="103">
        <v>0</v>
      </c>
      <c r="J12" s="101">
        <v>111</v>
      </c>
      <c r="K12" s="108">
        <v>465</v>
      </c>
      <c r="L12" s="105">
        <v>11</v>
      </c>
      <c r="M12" s="105">
        <v>0</v>
      </c>
      <c r="N12" s="105">
        <v>78</v>
      </c>
      <c r="O12" s="105">
        <v>0</v>
      </c>
      <c r="P12" s="105">
        <v>357</v>
      </c>
      <c r="Q12" s="105">
        <v>0</v>
      </c>
      <c r="R12" s="105">
        <v>19</v>
      </c>
    </row>
    <row r="13" spans="1:19" ht="27.75" customHeight="1">
      <c r="A13" s="29" t="s">
        <v>84</v>
      </c>
      <c r="B13" s="107" t="s">
        <v>53</v>
      </c>
      <c r="C13" s="100">
        <v>435</v>
      </c>
      <c r="D13" s="101">
        <v>10</v>
      </c>
      <c r="E13" s="102">
        <v>0</v>
      </c>
      <c r="F13" s="103">
        <v>10</v>
      </c>
      <c r="G13" s="101">
        <v>0</v>
      </c>
      <c r="H13" s="101">
        <v>344</v>
      </c>
      <c r="I13" s="103">
        <v>0</v>
      </c>
      <c r="J13" s="101">
        <v>71</v>
      </c>
      <c r="K13" s="108">
        <v>633</v>
      </c>
      <c r="L13" s="105">
        <v>9</v>
      </c>
      <c r="M13" s="105">
        <v>0</v>
      </c>
      <c r="N13" s="105">
        <v>71</v>
      </c>
      <c r="O13" s="105">
        <v>0</v>
      </c>
      <c r="P13" s="105">
        <v>533</v>
      </c>
      <c r="Q13" s="105">
        <v>0</v>
      </c>
      <c r="R13" s="105">
        <v>20</v>
      </c>
    </row>
    <row r="14" spans="1:19" ht="27.75" customHeight="1">
      <c r="A14" s="29" t="s">
        <v>89</v>
      </c>
      <c r="B14" s="107" t="s">
        <v>54</v>
      </c>
      <c r="C14" s="100">
        <v>357</v>
      </c>
      <c r="D14" s="101">
        <v>12</v>
      </c>
      <c r="E14" s="102">
        <v>0</v>
      </c>
      <c r="F14" s="103">
        <v>7</v>
      </c>
      <c r="G14" s="101">
        <v>0</v>
      </c>
      <c r="H14" s="101">
        <v>228</v>
      </c>
      <c r="I14" s="103">
        <v>0</v>
      </c>
      <c r="J14" s="101">
        <v>110</v>
      </c>
      <c r="K14" s="108">
        <v>501</v>
      </c>
      <c r="L14" s="105">
        <v>12</v>
      </c>
      <c r="M14" s="105">
        <v>0</v>
      </c>
      <c r="N14" s="105">
        <v>54</v>
      </c>
      <c r="O14" s="105">
        <v>0</v>
      </c>
      <c r="P14" s="105">
        <v>410</v>
      </c>
      <c r="Q14" s="105">
        <v>0</v>
      </c>
      <c r="R14" s="105">
        <v>25</v>
      </c>
    </row>
    <row r="15" spans="1:19" ht="27.75" customHeight="1">
      <c r="A15" s="29" t="s">
        <v>92</v>
      </c>
      <c r="B15" s="107" t="s">
        <v>55</v>
      </c>
      <c r="C15" s="100">
        <v>158</v>
      </c>
      <c r="D15" s="101">
        <v>2</v>
      </c>
      <c r="E15" s="102">
        <v>0</v>
      </c>
      <c r="F15" s="103">
        <v>5</v>
      </c>
      <c r="G15" s="101">
        <v>0</v>
      </c>
      <c r="H15" s="101">
        <v>93</v>
      </c>
      <c r="I15" s="103">
        <v>0</v>
      </c>
      <c r="J15" s="101">
        <v>58</v>
      </c>
      <c r="K15" s="108">
        <v>233</v>
      </c>
      <c r="L15" s="105">
        <v>3</v>
      </c>
      <c r="M15" s="105">
        <v>0</v>
      </c>
      <c r="N15" s="105">
        <v>23</v>
      </c>
      <c r="O15" s="105">
        <v>0</v>
      </c>
      <c r="P15" s="105">
        <v>184</v>
      </c>
      <c r="Q15" s="105">
        <v>0</v>
      </c>
      <c r="R15" s="105">
        <v>23</v>
      </c>
    </row>
    <row r="16" spans="1:19" ht="27.75" customHeight="1">
      <c r="A16" s="29" t="s">
        <v>96</v>
      </c>
      <c r="B16" s="107" t="s">
        <v>56</v>
      </c>
      <c r="C16" s="100">
        <v>491</v>
      </c>
      <c r="D16" s="101">
        <v>19</v>
      </c>
      <c r="E16" s="102">
        <v>0</v>
      </c>
      <c r="F16" s="103">
        <v>14</v>
      </c>
      <c r="G16" s="101">
        <v>2</v>
      </c>
      <c r="H16" s="101">
        <v>339</v>
      </c>
      <c r="I16" s="103">
        <v>0</v>
      </c>
      <c r="J16" s="101">
        <v>117</v>
      </c>
      <c r="K16" s="108">
        <v>801</v>
      </c>
      <c r="L16" s="105">
        <v>27</v>
      </c>
      <c r="M16" s="105">
        <v>0</v>
      </c>
      <c r="N16" s="105">
        <v>76</v>
      </c>
      <c r="O16" s="105">
        <v>1</v>
      </c>
      <c r="P16" s="105">
        <v>648</v>
      </c>
      <c r="Q16" s="105">
        <v>0</v>
      </c>
      <c r="R16" s="105">
        <v>49</v>
      </c>
    </row>
    <row r="17" spans="1:18" ht="27.75" customHeight="1">
      <c r="A17" s="29" t="s">
        <v>101</v>
      </c>
      <c r="B17" s="107" t="s">
        <v>57</v>
      </c>
      <c r="C17" s="100">
        <v>250</v>
      </c>
      <c r="D17" s="101">
        <v>17</v>
      </c>
      <c r="E17" s="102">
        <v>0</v>
      </c>
      <c r="F17" s="103">
        <v>7</v>
      </c>
      <c r="G17" s="101">
        <v>0</v>
      </c>
      <c r="H17" s="101">
        <v>151</v>
      </c>
      <c r="I17" s="103">
        <v>0</v>
      </c>
      <c r="J17" s="101">
        <v>75</v>
      </c>
      <c r="K17" s="108">
        <v>814</v>
      </c>
      <c r="L17" s="105">
        <v>35</v>
      </c>
      <c r="M17" s="105">
        <v>0</v>
      </c>
      <c r="N17" s="105">
        <v>47</v>
      </c>
      <c r="O17" s="105">
        <v>0</v>
      </c>
      <c r="P17" s="105">
        <v>692</v>
      </c>
      <c r="Q17" s="105">
        <v>0</v>
      </c>
      <c r="R17" s="105">
        <v>40</v>
      </c>
    </row>
    <row r="18" spans="1:18" ht="27.75" customHeight="1">
      <c r="A18" s="29" t="s">
        <v>102</v>
      </c>
      <c r="B18" s="107" t="s">
        <v>58</v>
      </c>
      <c r="C18" s="100">
        <v>381</v>
      </c>
      <c r="D18" s="101">
        <v>8</v>
      </c>
      <c r="E18" s="102">
        <v>0</v>
      </c>
      <c r="F18" s="103">
        <v>10</v>
      </c>
      <c r="G18" s="101">
        <v>1</v>
      </c>
      <c r="H18" s="101">
        <v>273</v>
      </c>
      <c r="I18" s="103">
        <v>0</v>
      </c>
      <c r="J18" s="101">
        <v>89</v>
      </c>
      <c r="K18" s="108">
        <v>722</v>
      </c>
      <c r="L18" s="105">
        <v>22</v>
      </c>
      <c r="M18" s="105">
        <v>0</v>
      </c>
      <c r="N18" s="105">
        <v>62</v>
      </c>
      <c r="O18" s="105">
        <v>3</v>
      </c>
      <c r="P18" s="105">
        <v>583</v>
      </c>
      <c r="Q18" s="105">
        <v>0</v>
      </c>
      <c r="R18" s="105">
        <v>52</v>
      </c>
    </row>
    <row r="19" spans="1:18" ht="27.75" customHeight="1">
      <c r="A19" s="29" t="s">
        <v>103</v>
      </c>
      <c r="B19" s="107" t="s">
        <v>59</v>
      </c>
      <c r="C19" s="100">
        <v>224</v>
      </c>
      <c r="D19" s="101">
        <v>3</v>
      </c>
      <c r="E19" s="102">
        <v>0</v>
      </c>
      <c r="F19" s="103">
        <v>4</v>
      </c>
      <c r="G19" s="101">
        <v>0</v>
      </c>
      <c r="H19" s="101">
        <v>160</v>
      </c>
      <c r="I19" s="103">
        <v>0</v>
      </c>
      <c r="J19" s="101">
        <v>57</v>
      </c>
      <c r="K19" s="108">
        <v>781</v>
      </c>
      <c r="L19" s="105">
        <v>10</v>
      </c>
      <c r="M19" s="105">
        <v>0</v>
      </c>
      <c r="N19" s="105">
        <v>58</v>
      </c>
      <c r="O19" s="105">
        <v>0</v>
      </c>
      <c r="P19" s="105">
        <v>664</v>
      </c>
      <c r="Q19" s="105">
        <v>0</v>
      </c>
      <c r="R19" s="105">
        <v>49</v>
      </c>
    </row>
    <row r="20" spans="1:18" ht="27.75" customHeight="1">
      <c r="A20" s="29" t="s">
        <v>104</v>
      </c>
      <c r="B20" s="107" t="s">
        <v>60</v>
      </c>
      <c r="C20" s="100">
        <v>678</v>
      </c>
      <c r="D20" s="101">
        <v>12</v>
      </c>
      <c r="E20" s="102">
        <v>0</v>
      </c>
      <c r="F20" s="103">
        <v>26</v>
      </c>
      <c r="G20" s="101">
        <v>1</v>
      </c>
      <c r="H20" s="101">
        <v>397</v>
      </c>
      <c r="I20" s="103">
        <v>0</v>
      </c>
      <c r="J20" s="101">
        <v>242</v>
      </c>
      <c r="K20" s="108">
        <v>1452</v>
      </c>
      <c r="L20" s="105">
        <v>28</v>
      </c>
      <c r="M20" s="105">
        <v>0</v>
      </c>
      <c r="N20" s="105">
        <v>79</v>
      </c>
      <c r="O20" s="105">
        <v>0</v>
      </c>
      <c r="P20" s="105">
        <v>1267</v>
      </c>
      <c r="Q20" s="105">
        <v>0</v>
      </c>
      <c r="R20" s="105">
        <v>78</v>
      </c>
    </row>
    <row r="21" spans="1:18" ht="27.75" customHeight="1">
      <c r="A21" s="29" t="s">
        <v>105</v>
      </c>
      <c r="B21" s="107" t="s">
        <v>61</v>
      </c>
      <c r="C21" s="100">
        <v>165</v>
      </c>
      <c r="D21" s="101">
        <v>2</v>
      </c>
      <c r="E21" s="102">
        <v>0</v>
      </c>
      <c r="F21" s="103">
        <v>4</v>
      </c>
      <c r="G21" s="101">
        <v>0</v>
      </c>
      <c r="H21" s="101">
        <v>86</v>
      </c>
      <c r="I21" s="103">
        <v>1</v>
      </c>
      <c r="J21" s="101">
        <v>72</v>
      </c>
      <c r="K21" s="108">
        <v>674</v>
      </c>
      <c r="L21" s="105">
        <v>17</v>
      </c>
      <c r="M21" s="105">
        <v>0</v>
      </c>
      <c r="N21" s="105">
        <v>32</v>
      </c>
      <c r="O21" s="105">
        <v>0</v>
      </c>
      <c r="P21" s="105">
        <v>581</v>
      </c>
      <c r="Q21" s="105">
        <v>2</v>
      </c>
      <c r="R21" s="105">
        <v>42</v>
      </c>
    </row>
    <row r="23" spans="1:18" ht="63.75" customHeight="1">
      <c r="L23" s="110"/>
      <c r="M23" s="110"/>
      <c r="N23" s="110"/>
      <c r="O23" s="110"/>
      <c r="P23" s="110"/>
      <c r="Q23" s="110"/>
      <c r="R23" s="110"/>
    </row>
    <row r="24" spans="1:18">
      <c r="A24" s="184"/>
      <c r="B24" s="184"/>
      <c r="C24" s="184"/>
      <c r="D24" s="182"/>
      <c r="E24" s="182"/>
      <c r="F24" s="182"/>
      <c r="G24" s="182"/>
      <c r="H24" s="182"/>
      <c r="I24" s="182"/>
      <c r="J24" s="182"/>
      <c r="K24" s="184"/>
      <c r="L24" s="183"/>
      <c r="M24" s="183"/>
      <c r="N24" s="183"/>
      <c r="O24" s="183"/>
      <c r="P24" s="183"/>
      <c r="Q24" s="183"/>
      <c r="R24" s="183"/>
    </row>
    <row r="25" spans="1:18">
      <c r="A25" s="184"/>
      <c r="B25" s="184"/>
      <c r="C25" s="184"/>
      <c r="D25" s="9"/>
      <c r="E25" s="10"/>
      <c r="F25" s="9"/>
      <c r="G25" s="9"/>
      <c r="H25" s="10"/>
      <c r="I25" s="9"/>
      <c r="J25" s="9"/>
      <c r="K25" s="184"/>
      <c r="L25" s="67"/>
      <c r="M25" s="67"/>
      <c r="N25" s="67"/>
      <c r="O25" s="67"/>
      <c r="P25" s="67"/>
      <c r="Q25" s="67"/>
      <c r="R25" s="67"/>
    </row>
    <row r="26" spans="1:18">
      <c r="A26" s="8"/>
      <c r="B26" s="8"/>
      <c r="C26" s="11"/>
      <c r="D26" s="11"/>
      <c r="E26" s="11"/>
      <c r="F26" s="11"/>
      <c r="G26" s="11"/>
      <c r="H26" s="11"/>
      <c r="I26" s="11"/>
      <c r="J26" s="11"/>
      <c r="K26" s="22"/>
      <c r="L26" s="11"/>
      <c r="M26" s="11"/>
      <c r="N26" s="11"/>
      <c r="O26" s="11"/>
      <c r="P26" s="11"/>
      <c r="Q26" s="11"/>
      <c r="R26" s="11"/>
    </row>
    <row r="27" spans="1:18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>
      <c r="A28" s="14"/>
      <c r="B28" s="15"/>
      <c r="C28" s="16"/>
      <c r="D28" s="17"/>
      <c r="E28" s="18"/>
      <c r="F28" s="19"/>
      <c r="G28" s="17"/>
      <c r="H28" s="17"/>
      <c r="I28" s="19"/>
      <c r="J28" s="17"/>
      <c r="K28" s="23"/>
      <c r="L28" s="24"/>
      <c r="M28" s="24"/>
      <c r="N28" s="24"/>
      <c r="O28" s="24"/>
      <c r="P28" s="24"/>
      <c r="Q28" s="24"/>
      <c r="R28" s="24"/>
    </row>
    <row r="29" spans="1:18" ht="15.75" customHeight="1">
      <c r="A29" s="14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>
      <c r="A30" s="20"/>
      <c r="B30" s="21"/>
      <c r="C30" s="16"/>
      <c r="D30" s="17"/>
      <c r="E30" s="18"/>
      <c r="F30" s="19"/>
      <c r="G30" s="17"/>
      <c r="H30" s="17"/>
      <c r="I30" s="19"/>
      <c r="J30" s="17"/>
      <c r="K30" s="25"/>
      <c r="L30" s="24"/>
      <c r="M30" s="24"/>
      <c r="N30" s="24"/>
      <c r="O30" s="24"/>
      <c r="P30" s="24"/>
      <c r="Q30" s="24"/>
      <c r="R30" s="24"/>
    </row>
    <row r="31" spans="1:18">
      <c r="A31" s="20"/>
      <c r="B31" s="21"/>
      <c r="C31" s="16"/>
      <c r="D31" s="17"/>
      <c r="E31" s="18"/>
      <c r="F31" s="19"/>
      <c r="G31" s="17"/>
      <c r="H31" s="17"/>
      <c r="I31" s="19"/>
      <c r="J31" s="17"/>
      <c r="K31" s="25"/>
      <c r="L31" s="24"/>
      <c r="M31" s="24"/>
      <c r="N31" s="24"/>
      <c r="O31" s="24"/>
      <c r="P31" s="24"/>
      <c r="Q31" s="24"/>
      <c r="R31" s="24"/>
    </row>
    <row r="32" spans="1:18">
      <c r="A32" s="20"/>
      <c r="B32" s="21"/>
      <c r="C32" s="16"/>
      <c r="D32" s="17"/>
      <c r="E32" s="18"/>
      <c r="F32" s="19"/>
      <c r="G32" s="17"/>
      <c r="H32" s="17"/>
      <c r="I32" s="19"/>
      <c r="J32" s="17"/>
      <c r="K32" s="25"/>
      <c r="L32" s="24"/>
      <c r="M32" s="24"/>
      <c r="N32" s="24"/>
      <c r="O32" s="24"/>
      <c r="P32" s="24"/>
      <c r="Q32" s="24"/>
      <c r="R32" s="24"/>
    </row>
    <row r="33" spans="1:18" hidden="1">
      <c r="A33" s="20"/>
      <c r="B33" s="21"/>
      <c r="C33" s="16"/>
      <c r="D33" s="17"/>
      <c r="E33" s="18"/>
      <c r="F33" s="19"/>
      <c r="G33" s="17"/>
      <c r="H33" s="17"/>
      <c r="I33" s="19"/>
      <c r="J33" s="17"/>
      <c r="K33" s="25"/>
      <c r="L33" s="24"/>
      <c r="M33" s="24"/>
      <c r="N33" s="24"/>
      <c r="O33" s="24"/>
      <c r="P33" s="24"/>
      <c r="Q33" s="24"/>
      <c r="R33" s="24"/>
    </row>
    <row r="34" spans="1:18" hidden="1">
      <c r="A34" s="20"/>
      <c r="B34" s="21"/>
      <c r="C34" s="16"/>
      <c r="D34" s="17"/>
      <c r="E34" s="18"/>
      <c r="F34" s="19"/>
      <c r="G34" s="17"/>
      <c r="H34" s="17"/>
      <c r="I34" s="19"/>
      <c r="J34" s="17"/>
      <c r="K34" s="25"/>
      <c r="L34" s="24"/>
      <c r="M34" s="24"/>
      <c r="N34" s="24"/>
      <c r="O34" s="24"/>
      <c r="P34" s="24"/>
      <c r="Q34" s="24"/>
      <c r="R34" s="24"/>
    </row>
    <row r="35" spans="1:18" hidden="1">
      <c r="A35" s="20"/>
      <c r="B35" s="21"/>
      <c r="C35" s="16"/>
      <c r="D35" s="17"/>
      <c r="E35" s="18"/>
      <c r="F35" s="19"/>
      <c r="G35" s="17"/>
      <c r="H35" s="17"/>
      <c r="I35" s="19"/>
      <c r="J35" s="17"/>
      <c r="K35" s="25"/>
      <c r="L35" s="24"/>
      <c r="M35" s="24"/>
      <c r="N35" s="24"/>
      <c r="O35" s="24"/>
      <c r="P35" s="24"/>
      <c r="Q35" s="24"/>
      <c r="R35" s="24"/>
    </row>
    <row r="36" spans="1:18" hidden="1">
      <c r="A36" s="20"/>
      <c r="B36" s="21"/>
      <c r="C36" s="16"/>
      <c r="D36" s="17"/>
      <c r="E36" s="18"/>
      <c r="F36" s="19"/>
      <c r="G36" s="17"/>
      <c r="H36" s="17"/>
      <c r="I36" s="19"/>
      <c r="J36" s="17"/>
      <c r="K36" s="25"/>
      <c r="L36" s="24"/>
      <c r="M36" s="24"/>
      <c r="N36" s="24"/>
      <c r="O36" s="24"/>
      <c r="P36" s="24"/>
      <c r="Q36" s="24"/>
      <c r="R36" s="24"/>
    </row>
    <row r="37" spans="1:18" hidden="1">
      <c r="A37" s="20"/>
      <c r="B37" s="21"/>
      <c r="C37" s="16"/>
      <c r="D37" s="17"/>
      <c r="E37" s="18"/>
      <c r="F37" s="19"/>
      <c r="G37" s="17"/>
      <c r="H37" s="17"/>
      <c r="I37" s="19"/>
      <c r="J37" s="17"/>
      <c r="K37" s="25"/>
      <c r="L37" s="24"/>
      <c r="M37" s="24"/>
      <c r="N37" s="24"/>
      <c r="O37" s="24"/>
      <c r="P37" s="24"/>
      <c r="Q37" s="24"/>
      <c r="R37" s="24"/>
    </row>
    <row r="38" spans="1:18" hidden="1">
      <c r="A38" s="20"/>
      <c r="B38" s="21"/>
      <c r="C38" s="16"/>
      <c r="D38" s="17"/>
      <c r="E38" s="18"/>
      <c r="F38" s="19"/>
      <c r="G38" s="17"/>
      <c r="H38" s="17"/>
      <c r="I38" s="19"/>
      <c r="J38" s="17"/>
      <c r="K38" s="25"/>
      <c r="L38" s="24"/>
      <c r="M38" s="24"/>
      <c r="N38" s="24"/>
      <c r="O38" s="24"/>
      <c r="P38" s="24"/>
      <c r="Q38" s="24"/>
      <c r="R38" s="24"/>
    </row>
    <row r="39" spans="1:18" hidden="1">
      <c r="A39" s="20"/>
      <c r="B39" s="21"/>
      <c r="C39" s="16"/>
      <c r="D39" s="17"/>
      <c r="E39" s="18"/>
      <c r="F39" s="19"/>
      <c r="G39" s="17"/>
      <c r="H39" s="17"/>
      <c r="I39" s="19"/>
      <c r="J39" s="17"/>
      <c r="K39" s="25"/>
      <c r="L39" s="24"/>
      <c r="M39" s="24"/>
      <c r="N39" s="24"/>
      <c r="O39" s="24"/>
      <c r="P39" s="24"/>
      <c r="Q39" s="24"/>
      <c r="R39" s="24"/>
    </row>
    <row r="40" spans="1:18" hidden="1">
      <c r="A40" s="20"/>
      <c r="B40" s="21"/>
      <c r="C40" s="16"/>
      <c r="D40" s="17"/>
      <c r="E40" s="18"/>
      <c r="F40" s="19"/>
      <c r="G40" s="17"/>
      <c r="H40" s="17"/>
      <c r="I40" s="19"/>
      <c r="J40" s="17"/>
      <c r="K40" s="25"/>
      <c r="L40" s="24"/>
      <c r="M40" s="24"/>
      <c r="N40" s="24"/>
      <c r="O40" s="24"/>
      <c r="P40" s="24"/>
      <c r="Q40" s="24"/>
      <c r="R40" s="24"/>
    </row>
    <row r="41" spans="1:18" hidden="1">
      <c r="A41" s="20"/>
      <c r="B41" s="21"/>
      <c r="C41" s="16"/>
      <c r="D41" s="17"/>
      <c r="E41" s="18"/>
      <c r="F41" s="19"/>
      <c r="G41" s="17"/>
      <c r="H41" s="17"/>
      <c r="I41" s="19"/>
      <c r="J41" s="17"/>
      <c r="K41" s="25"/>
      <c r="L41" s="24"/>
      <c r="M41" s="24"/>
      <c r="N41" s="24"/>
      <c r="O41" s="24"/>
      <c r="P41" s="24"/>
      <c r="Q41" s="24"/>
      <c r="R41" s="24"/>
    </row>
    <row r="42" spans="1:18" hidden="1"/>
    <row r="43" spans="1:18" hidden="1"/>
    <row r="44" spans="1:18" hidden="1"/>
    <row r="45" spans="1:18" hidden="1"/>
    <row r="46" spans="1:18" ht="40.5" hidden="1" customHeight="1"/>
  </sheetData>
  <sheetProtection formatCells="0" formatColumns="0" formatRows="0" insertColumns="0" insertRows="0"/>
  <mergeCells count="16">
    <mergeCell ref="A1:R1"/>
    <mergeCell ref="A2:R2"/>
    <mergeCell ref="C3:J3"/>
    <mergeCell ref="O3:R3"/>
    <mergeCell ref="D4:J4"/>
    <mergeCell ref="L4:R4"/>
    <mergeCell ref="A4:A5"/>
    <mergeCell ref="K4:K5"/>
    <mergeCell ref="D24:J24"/>
    <mergeCell ref="L24:R24"/>
    <mergeCell ref="K24:K25"/>
    <mergeCell ref="A24:A25"/>
    <mergeCell ref="B4:B5"/>
    <mergeCell ref="B24:B25"/>
    <mergeCell ref="C4:C5"/>
    <mergeCell ref="C24:C25"/>
  </mergeCells>
  <pageMargins left="0.39370078740157499" right="0.35433070866141703" top="0.43307086614173201" bottom="0.47244094488188998" header="0.31496062992126" footer="0.31496062992126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56"/>
  <sheetViews>
    <sheetView tabSelected="1" zoomScale="55" zoomScaleNormal="55" zoomScaleSheetLayoutView="55" zoomScalePageLayoutView="120" workbookViewId="0">
      <pane ySplit="6" topLeftCell="A7" activePane="bottomLeft" state="frozen"/>
      <selection pane="bottomLeft" activeCell="Q50" sqref="Q50"/>
    </sheetView>
  </sheetViews>
  <sheetFormatPr defaultColWidth="16" defaultRowHeight="15.75"/>
  <cols>
    <col min="1" max="1" width="7.375" style="87" customWidth="1"/>
    <col min="2" max="2" width="15.625" style="87" customWidth="1"/>
    <col min="3" max="3" width="17" style="87" customWidth="1"/>
    <col min="4" max="4" width="16" style="87" customWidth="1"/>
    <col min="5" max="5" width="15" style="87" customWidth="1"/>
    <col min="6" max="6" width="17.125" style="87" customWidth="1"/>
    <col min="7" max="7" width="13.875" style="87" customWidth="1"/>
    <col min="8" max="8" width="19.125" style="87" customWidth="1"/>
    <col min="9" max="9" width="17.125" style="87" customWidth="1"/>
    <col min="10" max="10" width="15.5" style="87" customWidth="1"/>
    <col min="11" max="11" width="19.125" style="87" customWidth="1"/>
    <col min="12" max="12" width="18.5" style="87" customWidth="1"/>
    <col min="13" max="13" width="14.125" style="87" customWidth="1"/>
    <col min="14" max="14" width="17.5" style="87" customWidth="1"/>
    <col min="15" max="15" width="14.5" style="87" customWidth="1"/>
    <col min="16" max="16" width="18.125" style="87" customWidth="1"/>
    <col min="17" max="17" width="15.625" style="87" customWidth="1"/>
    <col min="18" max="18" width="18" style="87" customWidth="1"/>
    <col min="19" max="16384" width="16" style="87"/>
  </cols>
  <sheetData>
    <row r="1" spans="1:18" s="1" customFormat="1" ht="21.75" customHeight="1">
      <c r="A1" s="185" t="s">
        <v>434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</row>
    <row r="2" spans="1:18" s="1" customFormat="1" ht="21.75" customHeight="1">
      <c r="A2" s="186" t="s">
        <v>461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</row>
    <row r="3" spans="1:18">
      <c r="C3" s="187"/>
      <c r="D3" s="187"/>
      <c r="E3" s="187"/>
      <c r="F3" s="187"/>
      <c r="G3" s="187"/>
      <c r="H3" s="187"/>
      <c r="I3" s="187"/>
      <c r="J3" s="187"/>
      <c r="K3" s="96"/>
      <c r="O3" s="198" t="s">
        <v>435</v>
      </c>
      <c r="P3" s="198"/>
      <c r="Q3" s="198"/>
      <c r="R3" s="198"/>
    </row>
    <row r="4" spans="1:18" ht="15.75" customHeight="1">
      <c r="A4" s="194" t="s">
        <v>430</v>
      </c>
      <c r="B4" s="197" t="s">
        <v>431</v>
      </c>
      <c r="C4" s="197" t="s">
        <v>436</v>
      </c>
      <c r="D4" s="199" t="s">
        <v>432</v>
      </c>
      <c r="E4" s="199"/>
      <c r="F4" s="199"/>
      <c r="G4" s="199"/>
      <c r="H4" s="199"/>
      <c r="I4" s="199"/>
      <c r="J4" s="199"/>
      <c r="K4" s="197" t="s">
        <v>437</v>
      </c>
      <c r="L4" s="199" t="s">
        <v>432</v>
      </c>
      <c r="M4" s="199"/>
      <c r="N4" s="199"/>
      <c r="O4" s="199"/>
      <c r="P4" s="199"/>
      <c r="Q4" s="199"/>
      <c r="R4" s="199"/>
    </row>
    <row r="5" spans="1:18" ht="88.5" customHeight="1">
      <c r="A5" s="195"/>
      <c r="B5" s="197"/>
      <c r="C5" s="197"/>
      <c r="D5" s="118" t="s">
        <v>37</v>
      </c>
      <c r="E5" s="119" t="s">
        <v>38</v>
      </c>
      <c r="F5" s="118" t="s">
        <v>39</v>
      </c>
      <c r="G5" s="118" t="s">
        <v>40</v>
      </c>
      <c r="H5" s="119" t="s">
        <v>41</v>
      </c>
      <c r="I5" s="118" t="s">
        <v>42</v>
      </c>
      <c r="J5" s="118" t="s">
        <v>43</v>
      </c>
      <c r="K5" s="197"/>
      <c r="L5" s="118" t="s">
        <v>37</v>
      </c>
      <c r="M5" s="119" t="s">
        <v>38</v>
      </c>
      <c r="N5" s="118" t="s">
        <v>39</v>
      </c>
      <c r="O5" s="118" t="s">
        <v>40</v>
      </c>
      <c r="P5" s="119" t="s">
        <v>41</v>
      </c>
      <c r="Q5" s="118" t="s">
        <v>42</v>
      </c>
      <c r="R5" s="118" t="s">
        <v>43</v>
      </c>
    </row>
    <row r="6" spans="1:18" ht="15.75" customHeight="1">
      <c r="A6" s="2"/>
      <c r="B6" s="2" t="s">
        <v>33</v>
      </c>
      <c r="C6" s="120">
        <v>1</v>
      </c>
      <c r="D6" s="121">
        <v>2</v>
      </c>
      <c r="E6" s="120">
        <v>3</v>
      </c>
      <c r="F6" s="121">
        <v>4</v>
      </c>
      <c r="G6" s="120">
        <v>5</v>
      </c>
      <c r="H6" s="121">
        <v>6</v>
      </c>
      <c r="I6" s="120">
        <v>7</v>
      </c>
      <c r="J6" s="121">
        <v>8</v>
      </c>
      <c r="K6" s="120">
        <v>9</v>
      </c>
      <c r="L6" s="121">
        <v>10</v>
      </c>
      <c r="M6" s="120">
        <v>11</v>
      </c>
      <c r="N6" s="121">
        <v>12</v>
      </c>
      <c r="O6" s="120">
        <v>13</v>
      </c>
      <c r="P6" s="121">
        <v>14</v>
      </c>
      <c r="Q6" s="120">
        <v>15</v>
      </c>
      <c r="R6" s="121">
        <v>16</v>
      </c>
    </row>
    <row r="7" spans="1:18" ht="24" customHeight="1">
      <c r="A7" s="111"/>
      <c r="B7" s="112" t="s">
        <v>48</v>
      </c>
      <c r="C7" s="112">
        <v>121401966.167</v>
      </c>
      <c r="D7" s="112">
        <v>6030444</v>
      </c>
      <c r="E7" s="112">
        <v>1264646</v>
      </c>
      <c r="F7" s="112">
        <v>815536</v>
      </c>
      <c r="G7" s="112">
        <v>24426</v>
      </c>
      <c r="H7" s="112">
        <v>36070207.425999999</v>
      </c>
      <c r="I7" s="112">
        <v>9016908</v>
      </c>
      <c r="J7" s="112">
        <v>68179798.740999997</v>
      </c>
      <c r="K7" s="112">
        <v>2381975755.5710001</v>
      </c>
      <c r="L7" s="112">
        <v>589648524.11000001</v>
      </c>
      <c r="M7" s="112">
        <v>161553</v>
      </c>
      <c r="N7" s="112">
        <v>17180805</v>
      </c>
      <c r="O7" s="112">
        <v>11285395</v>
      </c>
      <c r="P7" s="112">
        <v>1482461613.461</v>
      </c>
      <c r="Q7" s="112">
        <v>5923718</v>
      </c>
      <c r="R7" s="112">
        <v>275314147</v>
      </c>
    </row>
    <row r="8" spans="1:18" ht="40.5" customHeight="1">
      <c r="A8" s="113" t="s">
        <v>35</v>
      </c>
      <c r="B8" s="114" t="s">
        <v>49</v>
      </c>
      <c r="C8" s="115">
        <v>46190701</v>
      </c>
      <c r="D8" s="122">
        <v>665025</v>
      </c>
      <c r="E8" s="123">
        <v>1264646</v>
      </c>
      <c r="F8" s="62">
        <v>20417</v>
      </c>
      <c r="G8" s="122">
        <v>0</v>
      </c>
      <c r="H8" s="122">
        <v>231046</v>
      </c>
      <c r="I8" s="62">
        <v>8989995</v>
      </c>
      <c r="J8" s="122">
        <v>35019572</v>
      </c>
      <c r="K8" s="116">
        <v>409390120</v>
      </c>
      <c r="L8" s="122">
        <v>167940080</v>
      </c>
      <c r="M8" s="122">
        <v>0</v>
      </c>
      <c r="N8" s="122">
        <v>265000</v>
      </c>
      <c r="O8" s="122">
        <v>0</v>
      </c>
      <c r="P8" s="122">
        <v>42069793</v>
      </c>
      <c r="Q8" s="122">
        <v>3754790</v>
      </c>
      <c r="R8" s="122">
        <v>195360457</v>
      </c>
    </row>
    <row r="9" spans="1:18" ht="55.5" customHeight="1">
      <c r="A9" s="113" t="s">
        <v>44</v>
      </c>
      <c r="B9" s="117" t="s">
        <v>433</v>
      </c>
      <c r="C9" s="115">
        <v>75211265.166999996</v>
      </c>
      <c r="D9" s="115">
        <v>5365419</v>
      </c>
      <c r="E9" s="115">
        <v>0</v>
      </c>
      <c r="F9" s="115">
        <v>795119</v>
      </c>
      <c r="G9" s="115">
        <v>24426</v>
      </c>
      <c r="H9" s="115">
        <v>35839161.425999999</v>
      </c>
      <c r="I9" s="115">
        <v>26913</v>
      </c>
      <c r="J9" s="115">
        <v>33160226.741</v>
      </c>
      <c r="K9" s="115">
        <v>1972585635.5710001</v>
      </c>
      <c r="L9" s="115">
        <v>421708444.11000001</v>
      </c>
      <c r="M9" s="115">
        <v>161553</v>
      </c>
      <c r="N9" s="115">
        <v>16915805</v>
      </c>
      <c r="O9" s="115">
        <v>11285395</v>
      </c>
      <c r="P9" s="115">
        <v>1440391820.461</v>
      </c>
      <c r="Q9" s="115">
        <v>2168928</v>
      </c>
      <c r="R9" s="115">
        <v>79953690</v>
      </c>
    </row>
    <row r="10" spans="1:18" ht="28.5" customHeight="1">
      <c r="A10" s="124" t="s">
        <v>62</v>
      </c>
      <c r="B10" s="125" t="s">
        <v>50</v>
      </c>
      <c r="C10" s="115">
        <v>12553730.416999999</v>
      </c>
      <c r="D10" s="122">
        <v>1473390</v>
      </c>
      <c r="E10" s="123">
        <v>0</v>
      </c>
      <c r="F10" s="62">
        <v>102879</v>
      </c>
      <c r="G10" s="122">
        <v>11683</v>
      </c>
      <c r="H10" s="122">
        <v>3934239.426</v>
      </c>
      <c r="I10" s="62">
        <v>0</v>
      </c>
      <c r="J10" s="122">
        <v>7031538.9910000004</v>
      </c>
      <c r="K10" s="116">
        <v>130594783.49599999</v>
      </c>
      <c r="L10" s="122">
        <v>42892563.034999996</v>
      </c>
      <c r="M10" s="122">
        <v>161553</v>
      </c>
      <c r="N10" s="122">
        <v>2150474</v>
      </c>
      <c r="O10" s="122">
        <v>10834989</v>
      </c>
      <c r="P10" s="122">
        <v>72067570.460999995</v>
      </c>
      <c r="Q10" s="122">
        <v>0</v>
      </c>
      <c r="R10" s="122">
        <v>2487634</v>
      </c>
    </row>
    <row r="11" spans="1:18" ht="30.75" customHeight="1">
      <c r="A11" s="124" t="s">
        <v>71</v>
      </c>
      <c r="B11" s="125" t="s">
        <v>51</v>
      </c>
      <c r="C11" s="115">
        <v>4601466</v>
      </c>
      <c r="D11" s="122">
        <v>240041</v>
      </c>
      <c r="E11" s="123">
        <v>0</v>
      </c>
      <c r="F11" s="62">
        <v>80396</v>
      </c>
      <c r="G11" s="122">
        <v>0</v>
      </c>
      <c r="H11" s="122">
        <v>2669029</v>
      </c>
      <c r="I11" s="62">
        <v>0</v>
      </c>
      <c r="J11" s="122">
        <v>1612000</v>
      </c>
      <c r="K11" s="116">
        <v>166227277</v>
      </c>
      <c r="L11" s="122">
        <v>20376631</v>
      </c>
      <c r="M11" s="122">
        <v>0</v>
      </c>
      <c r="N11" s="122">
        <v>3584961</v>
      </c>
      <c r="O11" s="122">
        <v>0</v>
      </c>
      <c r="P11" s="122">
        <v>131814740</v>
      </c>
      <c r="Q11" s="122">
        <v>0</v>
      </c>
      <c r="R11" s="122">
        <v>10450945</v>
      </c>
    </row>
    <row r="12" spans="1:18" ht="24" customHeight="1">
      <c r="A12" s="124" t="s">
        <v>81</v>
      </c>
      <c r="B12" s="125" t="s">
        <v>52</v>
      </c>
      <c r="C12" s="115">
        <v>4139339.75</v>
      </c>
      <c r="D12" s="122">
        <v>277859</v>
      </c>
      <c r="E12" s="123">
        <v>0</v>
      </c>
      <c r="F12" s="62">
        <v>26376</v>
      </c>
      <c r="G12" s="122">
        <v>0</v>
      </c>
      <c r="H12" s="122">
        <v>2282768</v>
      </c>
      <c r="I12" s="62">
        <v>0</v>
      </c>
      <c r="J12" s="122">
        <v>1552336.75</v>
      </c>
      <c r="K12" s="116">
        <v>75659674.075000003</v>
      </c>
      <c r="L12" s="122">
        <v>3572303.0750000002</v>
      </c>
      <c r="M12" s="122">
        <v>0</v>
      </c>
      <c r="N12" s="122">
        <v>1800984</v>
      </c>
      <c r="O12" s="122">
        <v>0</v>
      </c>
      <c r="P12" s="122">
        <v>68274326</v>
      </c>
      <c r="Q12" s="122">
        <v>0</v>
      </c>
      <c r="R12" s="122">
        <v>2012061</v>
      </c>
    </row>
    <row r="13" spans="1:18" ht="37.5" customHeight="1">
      <c r="A13" s="124" t="s">
        <v>84</v>
      </c>
      <c r="B13" s="125" t="s">
        <v>53</v>
      </c>
      <c r="C13" s="115">
        <v>6495087</v>
      </c>
      <c r="D13" s="122">
        <v>329365</v>
      </c>
      <c r="E13" s="123">
        <v>0</v>
      </c>
      <c r="F13" s="62">
        <v>94760</v>
      </c>
      <c r="G13" s="122">
        <v>0</v>
      </c>
      <c r="H13" s="122">
        <v>3232719</v>
      </c>
      <c r="I13" s="62">
        <v>0</v>
      </c>
      <c r="J13" s="122">
        <v>2838243</v>
      </c>
      <c r="K13" s="116">
        <v>114001458</v>
      </c>
      <c r="L13" s="122">
        <v>44059812</v>
      </c>
      <c r="M13" s="122">
        <v>0</v>
      </c>
      <c r="N13" s="122">
        <v>1855353</v>
      </c>
      <c r="O13" s="122">
        <v>0</v>
      </c>
      <c r="P13" s="122">
        <v>61750512</v>
      </c>
      <c r="Q13" s="122">
        <v>0</v>
      </c>
      <c r="R13" s="122">
        <v>6335781</v>
      </c>
    </row>
    <row r="14" spans="1:18" ht="29.25" customHeight="1">
      <c r="A14" s="124" t="s">
        <v>89</v>
      </c>
      <c r="B14" s="125" t="s">
        <v>54</v>
      </c>
      <c r="C14" s="115">
        <v>5108304</v>
      </c>
      <c r="D14" s="122">
        <v>236298</v>
      </c>
      <c r="E14" s="123">
        <v>0</v>
      </c>
      <c r="F14" s="62">
        <v>54735</v>
      </c>
      <c r="G14" s="122">
        <v>0</v>
      </c>
      <c r="H14" s="122">
        <v>2668422</v>
      </c>
      <c r="I14" s="62">
        <v>0</v>
      </c>
      <c r="J14" s="122">
        <v>2148849</v>
      </c>
      <c r="K14" s="116">
        <v>79855486</v>
      </c>
      <c r="L14" s="122">
        <v>21503173</v>
      </c>
      <c r="M14" s="122">
        <v>0</v>
      </c>
      <c r="N14" s="122">
        <v>910375</v>
      </c>
      <c r="O14" s="122">
        <v>0</v>
      </c>
      <c r="P14" s="122">
        <v>56362762</v>
      </c>
      <c r="Q14" s="122">
        <v>0</v>
      </c>
      <c r="R14" s="122">
        <v>1079176</v>
      </c>
    </row>
    <row r="15" spans="1:18" ht="28.5" customHeight="1">
      <c r="A15" s="124" t="s">
        <v>92</v>
      </c>
      <c r="B15" s="125" t="s">
        <v>55</v>
      </c>
      <c r="C15" s="115">
        <v>1951927</v>
      </c>
      <c r="D15" s="122">
        <v>21480</v>
      </c>
      <c r="E15" s="123">
        <v>0</v>
      </c>
      <c r="F15" s="62">
        <v>14287</v>
      </c>
      <c r="G15" s="122">
        <v>0</v>
      </c>
      <c r="H15" s="122">
        <v>1102348</v>
      </c>
      <c r="I15" s="62">
        <v>0</v>
      </c>
      <c r="J15" s="122">
        <v>813812</v>
      </c>
      <c r="K15" s="116">
        <v>66598401</v>
      </c>
      <c r="L15" s="122">
        <v>789031</v>
      </c>
      <c r="M15" s="122">
        <v>0</v>
      </c>
      <c r="N15" s="122">
        <v>101262</v>
      </c>
      <c r="O15" s="122">
        <v>0</v>
      </c>
      <c r="P15" s="122">
        <v>58849908</v>
      </c>
      <c r="Q15" s="122">
        <v>0</v>
      </c>
      <c r="R15" s="122">
        <v>6858200</v>
      </c>
    </row>
    <row r="16" spans="1:18" ht="25.5" customHeight="1">
      <c r="A16" s="124" t="s">
        <v>96</v>
      </c>
      <c r="B16" s="125" t="s">
        <v>56</v>
      </c>
      <c r="C16" s="115">
        <v>7235176</v>
      </c>
      <c r="D16" s="122">
        <v>656410</v>
      </c>
      <c r="E16" s="123">
        <v>0</v>
      </c>
      <c r="F16" s="62">
        <v>51984</v>
      </c>
      <c r="G16" s="122">
        <v>1433</v>
      </c>
      <c r="H16" s="122">
        <v>3182391</v>
      </c>
      <c r="I16" s="62">
        <v>0</v>
      </c>
      <c r="J16" s="122">
        <v>3342958</v>
      </c>
      <c r="K16" s="116">
        <v>218802610</v>
      </c>
      <c r="L16" s="122">
        <v>49209015</v>
      </c>
      <c r="M16" s="122">
        <v>0</v>
      </c>
      <c r="N16" s="122">
        <v>956377</v>
      </c>
      <c r="O16" s="122">
        <v>13000</v>
      </c>
      <c r="P16" s="122">
        <v>157615913</v>
      </c>
      <c r="Q16" s="122">
        <v>0</v>
      </c>
      <c r="R16" s="122">
        <v>11008305</v>
      </c>
    </row>
    <row r="17" spans="1:18" ht="30.75" customHeight="1">
      <c r="A17" s="124" t="s">
        <v>101</v>
      </c>
      <c r="B17" s="125" t="s">
        <v>57</v>
      </c>
      <c r="C17" s="115">
        <v>11432672</v>
      </c>
      <c r="D17" s="112">
        <v>1314677</v>
      </c>
      <c r="E17" s="112">
        <v>0</v>
      </c>
      <c r="F17" s="112">
        <v>9998</v>
      </c>
      <c r="G17" s="112">
        <v>0</v>
      </c>
      <c r="H17" s="112">
        <v>8305492</v>
      </c>
      <c r="I17" s="112">
        <v>0</v>
      </c>
      <c r="J17" s="112">
        <v>1802505</v>
      </c>
      <c r="K17" s="116">
        <v>430173456</v>
      </c>
      <c r="L17" s="122">
        <v>132405956</v>
      </c>
      <c r="M17" s="122">
        <v>0</v>
      </c>
      <c r="N17" s="122">
        <v>736580</v>
      </c>
      <c r="O17" s="122">
        <v>0</v>
      </c>
      <c r="P17" s="122">
        <v>290457234</v>
      </c>
      <c r="Q17" s="122">
        <v>0</v>
      </c>
      <c r="R17" s="122">
        <v>6573686</v>
      </c>
    </row>
    <row r="18" spans="1:18" ht="26.25" customHeight="1">
      <c r="A18" s="124" t="s">
        <v>102</v>
      </c>
      <c r="B18" s="125" t="s">
        <v>58</v>
      </c>
      <c r="C18" s="115">
        <v>8222874</v>
      </c>
      <c r="D18" s="122">
        <v>183845</v>
      </c>
      <c r="E18" s="123">
        <v>0</v>
      </c>
      <c r="F18" s="62">
        <v>175967</v>
      </c>
      <c r="G18" s="122">
        <v>10883</v>
      </c>
      <c r="H18" s="122">
        <v>3302109</v>
      </c>
      <c r="I18" s="62">
        <v>0</v>
      </c>
      <c r="J18" s="122">
        <v>4550070</v>
      </c>
      <c r="K18" s="116">
        <v>162793829</v>
      </c>
      <c r="L18" s="122">
        <v>23956799</v>
      </c>
      <c r="M18" s="122">
        <v>0</v>
      </c>
      <c r="N18" s="122">
        <v>2181938</v>
      </c>
      <c r="O18" s="122">
        <v>437406</v>
      </c>
      <c r="P18" s="122">
        <v>115460686</v>
      </c>
      <c r="Q18" s="122">
        <v>0</v>
      </c>
      <c r="R18" s="122">
        <v>20757000</v>
      </c>
    </row>
    <row r="19" spans="1:18" ht="22.5" customHeight="1">
      <c r="A19" s="124" t="s">
        <v>103</v>
      </c>
      <c r="B19" s="125" t="s">
        <v>59</v>
      </c>
      <c r="C19" s="115">
        <v>2856875</v>
      </c>
      <c r="D19" s="122">
        <v>34488</v>
      </c>
      <c r="E19" s="123">
        <v>0</v>
      </c>
      <c r="F19" s="62">
        <v>1200</v>
      </c>
      <c r="G19" s="122">
        <v>0</v>
      </c>
      <c r="H19" s="122">
        <v>1704285</v>
      </c>
      <c r="I19" s="62">
        <v>0</v>
      </c>
      <c r="J19" s="122">
        <v>1116902</v>
      </c>
      <c r="K19" s="116">
        <v>145148190</v>
      </c>
      <c r="L19" s="122">
        <v>1679277</v>
      </c>
      <c r="M19" s="122">
        <v>0</v>
      </c>
      <c r="N19" s="122">
        <v>1475049</v>
      </c>
      <c r="O19" s="122">
        <v>0</v>
      </c>
      <c r="P19" s="122">
        <v>137751255</v>
      </c>
      <c r="Q19" s="122">
        <v>0</v>
      </c>
      <c r="R19" s="122">
        <v>4242609</v>
      </c>
    </row>
    <row r="20" spans="1:18" ht="30.75" customHeight="1">
      <c r="A20" s="124" t="s">
        <v>104</v>
      </c>
      <c r="B20" s="125" t="s">
        <v>60</v>
      </c>
      <c r="C20" s="115">
        <v>8279427</v>
      </c>
      <c r="D20" s="122">
        <v>578446</v>
      </c>
      <c r="E20" s="123">
        <v>0</v>
      </c>
      <c r="F20" s="62">
        <v>163087</v>
      </c>
      <c r="G20" s="122">
        <v>427</v>
      </c>
      <c r="H20" s="122">
        <v>2200440</v>
      </c>
      <c r="I20" s="62">
        <v>0</v>
      </c>
      <c r="J20" s="122">
        <v>5337027</v>
      </c>
      <c r="K20" s="116">
        <v>247253585</v>
      </c>
      <c r="L20" s="122">
        <v>47285832</v>
      </c>
      <c r="M20" s="122">
        <v>0</v>
      </c>
      <c r="N20" s="122">
        <v>1052333</v>
      </c>
      <c r="O20" s="122">
        <v>0</v>
      </c>
      <c r="P20" s="122">
        <v>193846525</v>
      </c>
      <c r="Q20" s="122">
        <v>189057</v>
      </c>
      <c r="R20" s="122">
        <v>4879838</v>
      </c>
    </row>
    <row r="21" spans="1:18" ht="30.75" customHeight="1">
      <c r="A21" s="124" t="s">
        <v>105</v>
      </c>
      <c r="B21" s="125" t="s">
        <v>61</v>
      </c>
      <c r="C21" s="115">
        <v>2334387</v>
      </c>
      <c r="D21" s="122">
        <v>19120</v>
      </c>
      <c r="E21" s="123">
        <v>0</v>
      </c>
      <c r="F21" s="62">
        <v>19450</v>
      </c>
      <c r="G21" s="122">
        <v>0</v>
      </c>
      <c r="H21" s="122">
        <v>1254919</v>
      </c>
      <c r="I21" s="62">
        <v>26913</v>
      </c>
      <c r="J21" s="122">
        <v>1013985</v>
      </c>
      <c r="K21" s="116">
        <v>135476886</v>
      </c>
      <c r="L21" s="122">
        <v>33978052</v>
      </c>
      <c r="M21" s="122">
        <v>0</v>
      </c>
      <c r="N21" s="122">
        <v>110119</v>
      </c>
      <c r="O21" s="122">
        <v>0</v>
      </c>
      <c r="P21" s="122">
        <v>96140389</v>
      </c>
      <c r="Q21" s="122">
        <v>1979871</v>
      </c>
      <c r="R21" s="122">
        <v>3268455</v>
      </c>
    </row>
    <row r="22" spans="1:18" s="110" customFormat="1"/>
    <row r="23" spans="1:18" s="110" customFormat="1"/>
    <row r="24" spans="1:18" s="110" customFormat="1">
      <c r="A24" s="196"/>
      <c r="B24" s="196"/>
      <c r="C24" s="196"/>
      <c r="D24" s="193"/>
      <c r="E24" s="193"/>
      <c r="F24" s="193"/>
      <c r="G24" s="193"/>
      <c r="H24" s="193"/>
      <c r="I24" s="193"/>
      <c r="J24" s="193"/>
      <c r="K24" s="196"/>
      <c r="L24" s="193"/>
      <c r="M24" s="193"/>
      <c r="N24" s="193"/>
      <c r="O24" s="193"/>
      <c r="P24" s="193"/>
      <c r="Q24" s="193"/>
      <c r="R24" s="193"/>
    </row>
    <row r="25" spans="1:18" s="110" customFormat="1">
      <c r="A25" s="196"/>
      <c r="B25" s="196"/>
      <c r="C25" s="196"/>
      <c r="D25" s="126"/>
      <c r="E25" s="126"/>
      <c r="F25" s="126"/>
      <c r="G25" s="126"/>
      <c r="H25" s="126"/>
      <c r="I25" s="126"/>
      <c r="J25" s="126"/>
      <c r="K25" s="196"/>
      <c r="L25" s="126"/>
      <c r="M25" s="126"/>
      <c r="N25" s="126"/>
      <c r="O25" s="126"/>
      <c r="P25" s="126"/>
      <c r="Q25" s="126"/>
      <c r="R25" s="126"/>
    </row>
    <row r="26" spans="1:18" s="110" customFormat="1" hidden="1">
      <c r="A26" s="68"/>
      <c r="B26" s="68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</row>
    <row r="27" spans="1:18" s="110" customFormat="1" hidden="1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110" customFormat="1" ht="32.25" hidden="1" customHeight="1">
      <c r="A28" s="71"/>
      <c r="B28" s="72"/>
      <c r="C28" s="73"/>
      <c r="D28" s="128"/>
      <c r="E28" s="129"/>
      <c r="F28" s="130"/>
      <c r="G28" s="128"/>
      <c r="H28" s="128"/>
      <c r="I28" s="130"/>
      <c r="J28" s="128"/>
      <c r="K28" s="74"/>
      <c r="L28" s="128"/>
      <c r="M28" s="128"/>
      <c r="N28" s="128"/>
      <c r="O28" s="128"/>
      <c r="P28" s="128"/>
      <c r="Q28" s="128"/>
      <c r="R28" s="128"/>
    </row>
    <row r="29" spans="1:18" s="110" customFormat="1" ht="32.25" hidden="1" customHeight="1">
      <c r="A29" s="71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</row>
    <row r="30" spans="1:18" s="110" customFormat="1" ht="32.25" hidden="1" customHeight="1">
      <c r="A30" s="131"/>
      <c r="B30" s="132"/>
      <c r="C30" s="73"/>
      <c r="D30" s="128"/>
      <c r="E30" s="129"/>
      <c r="F30" s="130"/>
      <c r="G30" s="128"/>
      <c r="H30" s="128"/>
      <c r="I30" s="130"/>
      <c r="J30" s="128"/>
      <c r="K30" s="74"/>
      <c r="L30" s="128"/>
      <c r="M30" s="128"/>
      <c r="N30" s="128"/>
      <c r="O30" s="128"/>
      <c r="P30" s="128"/>
      <c r="Q30" s="128"/>
      <c r="R30" s="128"/>
    </row>
    <row r="31" spans="1:18" s="110" customFormat="1" ht="32.25" hidden="1" customHeight="1">
      <c r="A31" s="131"/>
      <c r="B31" s="132"/>
      <c r="C31" s="73"/>
      <c r="D31" s="128"/>
      <c r="E31" s="129"/>
      <c r="F31" s="130"/>
      <c r="G31" s="128"/>
      <c r="H31" s="128"/>
      <c r="I31" s="130"/>
      <c r="J31" s="128"/>
      <c r="K31" s="74"/>
      <c r="L31" s="128"/>
      <c r="M31" s="128"/>
      <c r="N31" s="128"/>
      <c r="O31" s="128"/>
      <c r="P31" s="128"/>
      <c r="Q31" s="128"/>
      <c r="R31" s="128"/>
    </row>
    <row r="32" spans="1:18" s="110" customFormat="1" ht="32.25" hidden="1" customHeight="1">
      <c r="A32" s="131"/>
      <c r="B32" s="132"/>
      <c r="C32" s="73"/>
      <c r="D32" s="128"/>
      <c r="E32" s="129"/>
      <c r="F32" s="130"/>
      <c r="G32" s="128"/>
      <c r="H32" s="128"/>
      <c r="I32" s="130"/>
      <c r="J32" s="128"/>
      <c r="K32" s="74"/>
      <c r="L32" s="128"/>
      <c r="M32" s="128"/>
      <c r="N32" s="128"/>
      <c r="O32" s="128"/>
      <c r="P32" s="128"/>
      <c r="Q32" s="128"/>
      <c r="R32" s="128"/>
    </row>
    <row r="33" spans="1:18" s="110" customFormat="1" ht="32.25" hidden="1" customHeight="1">
      <c r="A33" s="131"/>
      <c r="B33" s="132"/>
      <c r="C33" s="73"/>
      <c r="D33" s="128"/>
      <c r="E33" s="129"/>
      <c r="F33" s="130"/>
      <c r="G33" s="128"/>
      <c r="H33" s="128"/>
      <c r="I33" s="130"/>
      <c r="J33" s="128"/>
      <c r="K33" s="74"/>
      <c r="L33" s="128"/>
      <c r="M33" s="128"/>
      <c r="N33" s="128"/>
      <c r="O33" s="128"/>
      <c r="P33" s="128"/>
      <c r="Q33" s="128"/>
      <c r="R33" s="128"/>
    </row>
    <row r="34" spans="1:18" s="110" customFormat="1" ht="32.25" hidden="1" customHeight="1">
      <c r="A34" s="131"/>
      <c r="B34" s="132"/>
      <c r="C34" s="73"/>
      <c r="D34" s="128"/>
      <c r="E34" s="129"/>
      <c r="F34" s="130"/>
      <c r="G34" s="128"/>
      <c r="H34" s="128"/>
      <c r="I34" s="130"/>
      <c r="J34" s="128"/>
      <c r="K34" s="74"/>
      <c r="L34" s="128"/>
      <c r="M34" s="128"/>
      <c r="N34" s="128"/>
      <c r="O34" s="128"/>
      <c r="P34" s="128"/>
      <c r="Q34" s="128"/>
      <c r="R34" s="128"/>
    </row>
    <row r="35" spans="1:18" s="110" customFormat="1" ht="32.25" hidden="1" customHeight="1">
      <c r="A35" s="131"/>
      <c r="B35" s="132"/>
      <c r="C35" s="73"/>
      <c r="D35" s="128"/>
      <c r="E35" s="129"/>
      <c r="F35" s="130"/>
      <c r="G35" s="128"/>
      <c r="H35" s="128"/>
      <c r="I35" s="130"/>
      <c r="J35" s="128"/>
      <c r="K35" s="74"/>
      <c r="L35" s="128"/>
      <c r="M35" s="128"/>
      <c r="N35" s="128"/>
      <c r="O35" s="128"/>
      <c r="P35" s="128"/>
      <c r="Q35" s="128"/>
      <c r="R35" s="128"/>
    </row>
    <row r="36" spans="1:18" s="110" customFormat="1" ht="32.25" hidden="1" customHeight="1">
      <c r="A36" s="131"/>
      <c r="B36" s="132"/>
      <c r="C36" s="73"/>
      <c r="D36" s="128"/>
      <c r="E36" s="129"/>
      <c r="F36" s="130"/>
      <c r="G36" s="128"/>
      <c r="H36" s="128"/>
      <c r="I36" s="130"/>
      <c r="J36" s="128"/>
      <c r="K36" s="74"/>
      <c r="L36" s="128"/>
      <c r="M36" s="128"/>
      <c r="N36" s="128"/>
      <c r="O36" s="128"/>
      <c r="P36" s="128"/>
      <c r="Q36" s="128"/>
      <c r="R36" s="128"/>
    </row>
    <row r="37" spans="1:18" s="110" customFormat="1" ht="32.25" hidden="1" customHeight="1">
      <c r="A37" s="131"/>
      <c r="B37" s="132"/>
      <c r="C37" s="73"/>
      <c r="D37" s="70"/>
      <c r="E37" s="70"/>
      <c r="F37" s="70"/>
      <c r="G37" s="70"/>
      <c r="H37" s="70"/>
      <c r="I37" s="70"/>
      <c r="J37" s="70"/>
      <c r="K37" s="74"/>
      <c r="L37" s="128"/>
      <c r="M37" s="128"/>
      <c r="N37" s="128"/>
      <c r="O37" s="128"/>
      <c r="P37" s="128"/>
      <c r="Q37" s="128"/>
      <c r="R37" s="128"/>
    </row>
    <row r="38" spans="1:18" s="110" customFormat="1" ht="32.25" hidden="1" customHeight="1">
      <c r="A38" s="131"/>
      <c r="B38" s="132"/>
      <c r="C38" s="73"/>
      <c r="D38" s="128"/>
      <c r="E38" s="129"/>
      <c r="F38" s="130"/>
      <c r="G38" s="128"/>
      <c r="H38" s="128"/>
      <c r="I38" s="130"/>
      <c r="J38" s="128"/>
      <c r="K38" s="74"/>
      <c r="L38" s="128"/>
      <c r="M38" s="128"/>
      <c r="N38" s="128"/>
      <c r="O38" s="128"/>
      <c r="P38" s="128"/>
      <c r="Q38" s="128"/>
      <c r="R38" s="128"/>
    </row>
    <row r="39" spans="1:18" s="110" customFormat="1" ht="51.75" hidden="1" customHeight="1">
      <c r="A39" s="131"/>
      <c r="B39" s="132"/>
      <c r="C39" s="73"/>
      <c r="D39" s="128"/>
      <c r="E39" s="129"/>
      <c r="F39" s="130"/>
      <c r="G39" s="128"/>
      <c r="H39" s="128"/>
      <c r="I39" s="130"/>
      <c r="J39" s="128"/>
      <c r="K39" s="74"/>
      <c r="L39" s="128"/>
      <c r="M39" s="128"/>
      <c r="N39" s="128"/>
      <c r="O39" s="128"/>
      <c r="P39" s="128"/>
      <c r="Q39" s="128"/>
      <c r="R39" s="128"/>
    </row>
    <row r="40" spans="1:18" s="110" customFormat="1">
      <c r="A40" s="131"/>
      <c r="B40" s="132"/>
      <c r="C40" s="73"/>
      <c r="D40" s="128"/>
      <c r="E40" s="129"/>
      <c r="F40" s="130"/>
      <c r="G40" s="128"/>
      <c r="H40" s="128"/>
      <c r="I40" s="130"/>
      <c r="J40" s="128"/>
      <c r="K40" s="74"/>
      <c r="L40" s="128"/>
      <c r="M40" s="128"/>
      <c r="N40" s="128"/>
      <c r="O40" s="128"/>
      <c r="P40" s="128"/>
      <c r="Q40" s="128"/>
      <c r="R40" s="128"/>
    </row>
    <row r="41" spans="1:18" s="110" customFormat="1" ht="32.25" customHeight="1">
      <c r="A41" s="131"/>
      <c r="B41" s="132"/>
      <c r="C41" s="73"/>
      <c r="D41" s="128"/>
      <c r="E41" s="129"/>
      <c r="F41" s="130"/>
      <c r="G41" s="128"/>
      <c r="H41" s="128"/>
      <c r="I41" s="130"/>
      <c r="J41" s="128"/>
      <c r="K41" s="74"/>
      <c r="L41" s="128"/>
      <c r="M41" s="128"/>
      <c r="N41" s="128"/>
      <c r="O41" s="128"/>
      <c r="P41" s="128"/>
      <c r="Q41" s="128"/>
      <c r="R41" s="128"/>
    </row>
    <row r="42" spans="1:18" s="110" customFormat="1" ht="25.5" customHeight="1"/>
    <row r="43" spans="1:18" ht="25.5" customHeight="1">
      <c r="N43" s="110"/>
    </row>
    <row r="44" spans="1:18" ht="25.5" customHeight="1"/>
    <row r="45" spans="1:18" ht="25.5" customHeight="1"/>
    <row r="46" spans="1:18" ht="25.5" customHeight="1"/>
    <row r="47" spans="1:18" ht="25.5" customHeight="1"/>
    <row r="48" spans="1:1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</sheetData>
  <sheetProtection formatCells="0" formatColumns="0" formatRows="0" insertColumns="0" insertRows="0"/>
  <mergeCells count="16">
    <mergeCell ref="A1:R1"/>
    <mergeCell ref="A2:R2"/>
    <mergeCell ref="C3:J3"/>
    <mergeCell ref="O3:R3"/>
    <mergeCell ref="D4:J4"/>
    <mergeCell ref="L4:R4"/>
    <mergeCell ref="D24:J24"/>
    <mergeCell ref="L24:R24"/>
    <mergeCell ref="A4:A5"/>
    <mergeCell ref="A24:A25"/>
    <mergeCell ref="B4:B5"/>
    <mergeCell ref="B24:B25"/>
    <mergeCell ref="C4:C5"/>
    <mergeCell ref="C24:C25"/>
    <mergeCell ref="K4:K5"/>
    <mergeCell ref="K24:K25"/>
  </mergeCells>
  <pageMargins left="0.39370078740157499" right="0.35433070866141703" top="0.43307086614173201" bottom="0.47244094488188998" header="0.31496062992126" footer="0.31496062992126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6533C2-B572-4FC6-A925-D4AF85EF5382}">
  <ds:schemaRefs/>
</ds:datastoreItem>
</file>

<file path=customXml/itemProps2.xml><?xml version="1.0" encoding="utf-8"?>
<ds:datastoreItem xmlns:ds="http://schemas.openxmlformats.org/officeDocument/2006/customXml" ds:itemID="{09100B85-D319-4C03-B929-AF96AC6D3C95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1B8C60-BEDB-4B3A-9781-FB207F0A88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TT</vt:lpstr>
      <vt:lpstr>04</vt:lpstr>
      <vt:lpstr>05</vt:lpstr>
      <vt:lpstr>PLViecChuaDieuKien</vt:lpstr>
      <vt:lpstr>PLTienChuaDieuKien</vt:lpstr>
      <vt:lpstr>'04'!Print_Area</vt:lpstr>
      <vt:lpstr>'05'!Print_Area</vt:lpstr>
      <vt:lpstr>TT!Print_Area</vt:lpstr>
      <vt:lpstr>PLTienChuaDieuKien!Print_Titles</vt:lpstr>
      <vt:lpstr>PLViecChuaDieuKien!Print_Titles</vt:lpstr>
    </vt:vector>
  </TitlesOfParts>
  <Company>456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2026-06-02T01:29:02Z</cp:lastPrinted>
  <dcterms:created xsi:type="dcterms:W3CDTF">2004-03-07T02:36:00Z</dcterms:created>
  <dcterms:modified xsi:type="dcterms:W3CDTF">2026-06-02T01:30:38Z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5E3C7003066A4AF7A8AD1351A58C171E_13</vt:lpwstr>
  </property>
  <property fmtid="{D5CDD505-2E9C-101B-9397-08002B2CF9AE}" pid="3" name="KSOProductBuildVer">
    <vt:lpwstr>1033-12.2.0.23155</vt:lpwstr>
  </property>
  <property fmtid="{D5CDD505-2E9C-101B-9397-08002B2CF9AE}" pid="4" name="KSOReadingLayout">
    <vt:bool>true</vt:bool>
  </property>
</Properties>
</file>