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M TRANG\VAN PHONG - SAP NHAP\1. BAO CAO TONG HOP\1. BAO CAO THONG KE\NAM 2026\07 THANG\07 THANG\2. BAO CAO GUI CUC QUAN LY\"/>
    </mc:Choice>
  </mc:AlternateContent>
  <bookViews>
    <workbookView xWindow="0" yWindow="0" windowWidth="28800" windowHeight="12210" tabRatio="816" activeTab="4"/>
  </bookViews>
  <sheets>
    <sheet name="TT" sheetId="103" r:id="rId1"/>
    <sheet name="04" sheetId="93" r:id="rId2"/>
    <sheet name="05" sheetId="94" r:id="rId3"/>
    <sheet name="PLViecChuaDieuKien" sheetId="122" r:id="rId4"/>
    <sheet name="PLTienChuaDieuKien" sheetId="126" r:id="rId5"/>
  </sheets>
  <definedNames>
    <definedName name="_xlnm.Print_Area" localSheetId="1">'04'!$A$1:$T$186</definedName>
    <definedName name="_xlnm.Print_Area" localSheetId="2">'05'!$A$1:$U$184</definedName>
    <definedName name="_xlnm.Print_Area" localSheetId="0">TT!$A$1:$C$8</definedName>
    <definedName name="_xlnm.Print_Titles" localSheetId="4">PLTienChuaDieuKien!$4:$5</definedName>
    <definedName name="_xlnm.Print_Titles" localSheetId="3">PLViecChuaDieuKien!$4:$5</definedName>
  </definedNames>
  <calcPr calcId="162913"/>
</workbook>
</file>

<file path=xl/calcChain.xml><?xml version="1.0" encoding="utf-8"?>
<calcChain xmlns="http://schemas.openxmlformats.org/spreadsheetml/2006/main">
  <c r="C7" i="103" l="1"/>
  <c r="M183" i="93"/>
  <c r="N184" i="94" l="1"/>
  <c r="A184" i="94"/>
  <c r="N182" i="94"/>
  <c r="N181" i="94"/>
  <c r="R1" i="94"/>
  <c r="M186" i="93"/>
  <c r="A186" i="93"/>
  <c r="M184" i="93"/>
  <c r="P1" i="93"/>
  <c r="A181" i="94" l="1"/>
  <c r="A183" i="93"/>
</calcChain>
</file>

<file path=xl/sharedStrings.xml><?xml version="1.0" encoding="utf-8"?>
<sst xmlns="http://schemas.openxmlformats.org/spreadsheetml/2006/main" count="882" uniqueCount="460">
  <si>
    <t>Thông tin chung biểu mẫu</t>
  </si>
  <si>
    <t>Thay đổi thông tin cột C để điền thông tin vào các biểu mẫu</t>
  </si>
  <si>
    <t>Đơn vị báo cáo</t>
  </si>
  <si>
    <t>Đơn vị, người báo cáo: THADS TỈNH ĐỒNG THÁP
Đơn vị nhận báo cáo: CỤC QUẢN LÝ THADS</t>
  </si>
  <si>
    <t>Lãnh đạo</t>
  </si>
  <si>
    <t>Họ tên người ký</t>
  </si>
  <si>
    <t>Vũ Quang Hiện</t>
  </si>
  <si>
    <t xml:space="preserve">Ngày ký </t>
  </si>
  <si>
    <t xml:space="preserve">Chức danh </t>
  </si>
  <si>
    <t>Người lập biểu</t>
  </si>
  <si>
    <t>Họ tên người lập biểu</t>
  </si>
  <si>
    <t>Lê Thị Kim Trang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</si>
  <si>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</si>
  <si>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>STT</t>
  </si>
  <si>
    <t>Tên chỉ tiêu</t>
  </si>
  <si>
    <t>Tổng số giải quyết</t>
  </si>
  <si>
    <t>Chia ra:</t>
  </si>
  <si>
    <t>Ủy thác THA</t>
  </si>
  <si>
    <t>Thu hồi,  hủy quyết định THA</t>
  </si>
  <si>
    <t>Tổng số phải thi hành</t>
  </si>
  <si>
    <t xml:space="preserve">Số chuyển kỳ sau (trừ số chưa có điều kiện THA đã chuyển sổ theo dõi riêng) </t>
  </si>
  <si>
    <t>Tỷ lệ thi hành xong trong số có điều kiện</t>
  </si>
  <si>
    <t>Năm trước chuyển sang (trừ số chưa có điều kiện THA đã chuyển sổ theo dõi riêng)</t>
  </si>
  <si>
    <t>Thụ lý mới</t>
  </si>
  <si>
    <t>Tổng số có điều kiện thi hành</t>
  </si>
  <si>
    <t>Chưa có điều kiện THA (trừ số đã chuyển sổ theo dõi riêng)</t>
  </si>
  <si>
    <t>Hoãn THA (trừ số hoãn theo điểm c khoản 1 Điều 48)</t>
  </si>
  <si>
    <t>Trường hợp khác</t>
  </si>
  <si>
    <t>Tổng số thi hành xong</t>
  </si>
  <si>
    <t>Đang thi hành</t>
  </si>
  <si>
    <t>Thi hành xong</t>
  </si>
  <si>
    <t>Đình chỉ THA</t>
  </si>
  <si>
    <t>A</t>
  </si>
  <si>
    <t>Tổng số</t>
  </si>
  <si>
    <t>I</t>
  </si>
  <si>
    <t>Tổng số việc chủ động</t>
  </si>
  <si>
    <t>Kinh doanh, thương mại</t>
  </si>
  <si>
    <t>Phá sản</t>
  </si>
  <si>
    <t>Hôn nhân và gia đình</t>
  </si>
  <si>
    <t>Lao động</t>
  </si>
  <si>
    <t>Dân sự</t>
  </si>
  <si>
    <t xml:space="preserve">Dân sự trong hình sự về tham nhũng, kinh tế </t>
  </si>
  <si>
    <t xml:space="preserve">Dân sự trong hình sự </t>
  </si>
  <si>
    <t>II</t>
  </si>
  <si>
    <t>Tổng số việc theo yêu cầu</t>
  </si>
  <si>
    <t>NGƯỜI LẬP BIỂU</t>
  </si>
  <si>
    <t xml:space="preserve"> </t>
  </si>
  <si>
    <t>Tổng số</t>
  </si>
  <si>
    <t>PHÒNG NGHIỆP VỤ</t>
  </si>
  <si>
    <t>KHU VỰC 1</t>
  </si>
  <si>
    <t>KHU VỰC 2</t>
  </si>
  <si>
    <t>KHU VỰC 3</t>
  </si>
  <si>
    <t>KHU VỰC 4</t>
  </si>
  <si>
    <t>KHU VỰC 5</t>
  </si>
  <si>
    <t>KHU VỰC 6</t>
  </si>
  <si>
    <t>KHU VỰC 7</t>
  </si>
  <si>
    <t>KHU VỰC 8</t>
  </si>
  <si>
    <t>KHU VỰC 9</t>
  </si>
  <si>
    <t>KHU VỰC 10</t>
  </si>
  <si>
    <t>KHU VỰC 11</t>
  </si>
  <si>
    <t>KHU VỰC 12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</si>
  <si>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</si>
  <si>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</si>
  <si>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</si>
  <si>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</si>
  <si>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</si>
  <si>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</si>
  <si>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</si>
  <si>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</si>
  <si>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</si>
  <si>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</si>
  <si>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</si>
  <si>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</si>
  <si>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</si>
  <si>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</si>
  <si>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</si>
  <si>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</si>
  <si>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</si>
  <si>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</si>
  <si>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</si>
  <si>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</t>
  </si>
  <si>
    <t>3.1</t>
  </si>
  <si>
    <t>3.2</t>
  </si>
  <si>
    <t>4</t>
  </si>
  <si>
    <t>4.1</t>
  </si>
  <si>
    <t>4.2</t>
  </si>
  <si>
    <t>4.3</t>
  </si>
  <si>
    <t>4.4</t>
  </si>
  <si>
    <t>5</t>
  </si>
  <si>
    <t>5.1</t>
  </si>
  <si>
    <t>5.2</t>
  </si>
  <si>
    <t>6</t>
  </si>
  <si>
    <t>6.1</t>
  </si>
  <si>
    <t>6.2</t>
  </si>
  <si>
    <t>6.3</t>
  </si>
  <si>
    <t>7</t>
  </si>
  <si>
    <t>Đơn vị tính: 1.000 VNĐ và %</t>
  </si>
  <si>
    <t>Thu hồi, sửa, hủy quyết định THA</t>
  </si>
  <si>
    <t>Tạm đình chỉ THA</t>
  </si>
  <si>
    <t>Giảm nghĩa vụ THA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</si>
  <si>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</si>
  <si>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</si>
  <si>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</si>
  <si>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</si>
  <si>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</si>
  <si>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</si>
  <si>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</si>
  <si>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</si>
  <si>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</si>
  <si>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</si>
  <si>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</si>
  <si>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</si>
  <si>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5.3</t>
  </si>
  <si>
    <t>Hoãn THA theo điểm c khoản 1 Điều 48</t>
  </si>
  <si>
    <t xml:space="preserve">Biểu số: 04/TK-THADS
Ban hành theo TT số: 05/2024/TT-BTP
ngày 10 tháng 6 năm 2024
Ngày nhận báo cáo: </t>
  </si>
  <si>
    <t>Đơn vị tính: Việc và %</t>
  </si>
  <si>
    <t>Hoãn THA theo điểm c khoản 1 điều 48</t>
  </si>
  <si>
    <t>Bùi Thị Ngọc Kiều</t>
  </si>
  <si>
    <t>Bùi Văn Khanh</t>
  </si>
  <si>
    <t>Nguyễn Ngọc Phú</t>
  </si>
  <si>
    <t>Nguyễn Thanh Vũ</t>
  </si>
  <si>
    <t>Nguyễn Thành Trung</t>
  </si>
  <si>
    <t>Trần Công Bằng</t>
  </si>
  <si>
    <t>Lê Thị Thùy</t>
  </si>
  <si>
    <t>Nguyễn Cẩm Tiên</t>
  </si>
  <si>
    <t>Tạ Thanh Tâm</t>
  </si>
  <si>
    <t>Trần Thị Kim Tuyến</t>
  </si>
  <si>
    <t>Nguyễn Hoài Ân</t>
  </si>
  <si>
    <t>Từ Kim Khoảnh</t>
  </si>
  <si>
    <t>Huỳnh Hoàng Hiệp</t>
  </si>
  <si>
    <t>…</t>
  </si>
  <si>
    <t>….</t>
  </si>
  <si>
    <t>CÁC KHU VỰC</t>
  </si>
  <si>
    <t>Nguyễn Trọng Thiên</t>
  </si>
  <si>
    <t>Nguyễn Anh Tuấn</t>
  </si>
  <si>
    <t>Đặng Thị Cẩm Hà</t>
  </si>
  <si>
    <t>Trần Văn Dũng</t>
  </si>
  <si>
    <t>Mai Khánh Huy</t>
  </si>
  <si>
    <t>Nguyễn Thị Kiều Ny</t>
  </si>
  <si>
    <t>Nguyễn Minh Thuật</t>
  </si>
  <si>
    <t>1.9</t>
  </si>
  <si>
    <t>Nguyễn Chí Tâm</t>
  </si>
  <si>
    <t>1.10</t>
  </si>
  <si>
    <t>Phan Thanh Nhân</t>
  </si>
  <si>
    <t>1.11</t>
  </si>
  <si>
    <t>Nguyễn Văn Phong</t>
  </si>
  <si>
    <t>1.12</t>
  </si>
  <si>
    <t>Trần Thị Thu Thắm</t>
  </si>
  <si>
    <t>1.13</t>
  </si>
  <si>
    <t>Nguyễn Thị Cẩm Thùy</t>
  </si>
  <si>
    <t>1.14</t>
  </si>
  <si>
    <t>1.15</t>
  </si>
  <si>
    <t>1.16</t>
  </si>
  <si>
    <t>1.17</t>
  </si>
  <si>
    <t>Nguyễn Văn Hải</t>
  </si>
  <si>
    <t>Phạm Văn Thành</t>
  </si>
  <si>
    <t>Nguyễn Trương Dũng</t>
  </si>
  <si>
    <t>Tạ Kim Hồng</t>
  </si>
  <si>
    <t>Nguyễn Ngọc Tỉnh</t>
  </si>
  <si>
    <t>Nguyễn Ngọc Phương</t>
  </si>
  <si>
    <t>Trần Thị Mỹ Nhân</t>
  </si>
  <si>
    <t>Nguyễn Hoàng Vũ</t>
  </si>
  <si>
    <t>2.10</t>
  </si>
  <si>
    <t>Nguyễn Ngọc Vinh</t>
  </si>
  <si>
    <t>2.11</t>
  </si>
  <si>
    <t>Lê Thành Danh</t>
  </si>
  <si>
    <t>2.12</t>
  </si>
  <si>
    <t>2.13</t>
  </si>
  <si>
    <t>2.14</t>
  </si>
  <si>
    <t>Dương Đình Chinh</t>
  </si>
  <si>
    <t>Nguyễn Hữu Phúc</t>
  </si>
  <si>
    <t>3.3</t>
  </si>
  <si>
    <t>Nguyễn Phạm Đan Thùy</t>
  </si>
  <si>
    <t>3.4</t>
  </si>
  <si>
    <t>Nguyễn Thị Thanh Xuân</t>
  </si>
  <si>
    <t>3.5</t>
  </si>
  <si>
    <t>Đặng Minh Đức</t>
  </si>
  <si>
    <t>3.6</t>
  </si>
  <si>
    <t>Nguyễn Thanh Điền</t>
  </si>
  <si>
    <t>3.7</t>
  </si>
  <si>
    <t>Nguyễn Thanh Liêm</t>
  </si>
  <si>
    <t>3.8</t>
  </si>
  <si>
    <t>Bùi Thị Mến</t>
  </si>
  <si>
    <t>3.9</t>
  </si>
  <si>
    <t>Nguyễn Thanh Sơn</t>
  </si>
  <si>
    <t>3.10</t>
  </si>
  <si>
    <t>Trần Văn Nguyên</t>
  </si>
  <si>
    <t>3.11</t>
  </si>
  <si>
    <t>Đoàn Văn Phong</t>
  </si>
  <si>
    <t>3.12</t>
  </si>
  <si>
    <t>Trương Thị Kim Quyên</t>
  </si>
  <si>
    <t>3.13</t>
  </si>
  <si>
    <t>Nguyễn Thị Mai Liên</t>
  </si>
  <si>
    <t>3.14</t>
  </si>
  <si>
    <t>3.15</t>
  </si>
  <si>
    <t>Nguyễn Thị Mộng Thu</t>
  </si>
  <si>
    <t>Phạm Văn Phi</t>
  </si>
  <si>
    <t>Lê Minh Hải</t>
  </si>
  <si>
    <t>Nguyễn Ngọc Trang</t>
  </si>
  <si>
    <t>4.5</t>
  </si>
  <si>
    <t>Nguyễn Văn Hùng</t>
  </si>
  <si>
    <t>4.6</t>
  </si>
  <si>
    <t>Nguyễn Thành Tươi</t>
  </si>
  <si>
    <t>4.7</t>
  </si>
  <si>
    <t>Nguyễn Thanh Thuỷ Son</t>
  </si>
  <si>
    <t>4.8</t>
  </si>
  <si>
    <t>4.9</t>
  </si>
  <si>
    <t>Phan Hoàng Giang</t>
  </si>
  <si>
    <t>4.10</t>
  </si>
  <si>
    <t>Hồ Quang Khải</t>
  </si>
  <si>
    <t>4.11</t>
  </si>
  <si>
    <t>Phạm Thị Sương Mai</t>
  </si>
  <si>
    <t>4.12</t>
  </si>
  <si>
    <t>4.13</t>
  </si>
  <si>
    <t>4.14</t>
  </si>
  <si>
    <t>4.15</t>
  </si>
  <si>
    <t>4.16</t>
  </si>
  <si>
    <t>Nguyễn Văn Trọn</t>
  </si>
  <si>
    <t>Nguyễn Thị Phương</t>
  </si>
  <si>
    <t>Đặng Nghĩa Nhân</t>
  </si>
  <si>
    <t>5.4</t>
  </si>
  <si>
    <t>Nguyễn Việt Thắng</t>
  </si>
  <si>
    <t>5.5</t>
  </si>
  <si>
    <t>Mai Thanh Bình</t>
  </si>
  <si>
    <t>5.6</t>
  </si>
  <si>
    <t>Phạm Ngọc Thạnh</t>
  </si>
  <si>
    <t>5.7</t>
  </si>
  <si>
    <t>Hồ Thành Nguyên</t>
  </si>
  <si>
    <t>5.8</t>
  </si>
  <si>
    <t>Hồ Lê Thế Bảo</t>
  </si>
  <si>
    <t>5.9</t>
  </si>
  <si>
    <t>Nguyễn Văn Yên</t>
  </si>
  <si>
    <t>5.10</t>
  </si>
  <si>
    <t>Phạm Văn Dũng</t>
  </si>
  <si>
    <t>Nguyễn Trọng Tồn</t>
  </si>
  <si>
    <t>6.4</t>
  </si>
  <si>
    <t>Nguyễn Minh Tâm</t>
  </si>
  <si>
    <t>6.5</t>
  </si>
  <si>
    <t>Nguyễn Thị Lan Trinh</t>
  </si>
  <si>
    <t>6.6</t>
  </si>
  <si>
    <t>Huỳnh Thị Diễm Trinh</t>
  </si>
  <si>
    <t>6.7</t>
  </si>
  <si>
    <t>6.8</t>
  </si>
  <si>
    <t>7.1</t>
  </si>
  <si>
    <t>CHV Nguyễn Bùi Trí</t>
  </si>
  <si>
    <t>7.2</t>
  </si>
  <si>
    <t>7.3</t>
  </si>
  <si>
    <t>CHV Lê Văn Vĩ</t>
  </si>
  <si>
    <t>7.4</t>
  </si>
  <si>
    <t>CHV Phạm Văn Im</t>
  </si>
  <si>
    <t>7.5</t>
  </si>
  <si>
    <t>CHV Cao Văn Nghĩa</t>
  </si>
  <si>
    <t>7.6</t>
  </si>
  <si>
    <t>CHV Lê Hồng Đỗ</t>
  </si>
  <si>
    <t>7.7</t>
  </si>
  <si>
    <t>CHV Phạm Phú Lợi</t>
  </si>
  <si>
    <t>7.8</t>
  </si>
  <si>
    <t>CHV Võ Thành Trí</t>
  </si>
  <si>
    <t>7.9</t>
  </si>
  <si>
    <t>CHV Võ Thành Đặng</t>
  </si>
  <si>
    <t>7.10</t>
  </si>
  <si>
    <t>CHV Huỳnh Long Bình</t>
  </si>
  <si>
    <t>7.11</t>
  </si>
  <si>
    <t>CHV Kiều Công Thành</t>
  </si>
  <si>
    <t>8.1</t>
  </si>
  <si>
    <t>Nguyễn Quang Hạnh</t>
  </si>
  <si>
    <t>8.2</t>
  </si>
  <si>
    <t>8.3</t>
  </si>
  <si>
    <t>Võ Hồng Đào</t>
  </si>
  <si>
    <t>8.4</t>
  </si>
  <si>
    <t>Nguyễn Tấn Thái</t>
  </si>
  <si>
    <t>8.5</t>
  </si>
  <si>
    <t>8.6</t>
  </si>
  <si>
    <t>Nguyễn Trúc Giang</t>
  </si>
  <si>
    <t>8.7</t>
  </si>
  <si>
    <t>Nguyễn Văn Ngoan</t>
  </si>
  <si>
    <t>8.8</t>
  </si>
  <si>
    <t>Phạm Minh Phúc</t>
  </si>
  <si>
    <t>8.9</t>
  </si>
  <si>
    <t>Nguyễn Minh Trị</t>
  </si>
  <si>
    <t>8.10</t>
  </si>
  <si>
    <t>Phan Văn Thịnh</t>
  </si>
  <si>
    <t>9.1</t>
  </si>
  <si>
    <t>Trương Thành Út</t>
  </si>
  <si>
    <t>9.2</t>
  </si>
  <si>
    <t>Nguyễn Minh Nhựt</t>
  </si>
  <si>
    <t>9.3</t>
  </si>
  <si>
    <t>Phạm Thành Phần</t>
  </si>
  <si>
    <t>9.4</t>
  </si>
  <si>
    <t>9.5</t>
  </si>
  <si>
    <t>Bùi Văn Hiếu</t>
  </si>
  <si>
    <t>9.6</t>
  </si>
  <si>
    <t>Phạm Hoàng Sơn</t>
  </si>
  <si>
    <t>9.7</t>
  </si>
  <si>
    <t>Nguyễn Chí Hòa</t>
  </si>
  <si>
    <t>Lê Thị Thanh Xuân</t>
  </si>
  <si>
    <t>9.9</t>
  </si>
  <si>
    <t>10.1</t>
  </si>
  <si>
    <t>Trần Bửu Bé Tư</t>
  </si>
  <si>
    <t>10.2</t>
  </si>
  <si>
    <t>Võ Văn Thiện</t>
  </si>
  <si>
    <t>10.3</t>
  </si>
  <si>
    <t>10.4</t>
  </si>
  <si>
    <t>Võ Y Khoa</t>
  </si>
  <si>
    <t>10.5</t>
  </si>
  <si>
    <t>Lê Văn Quý</t>
  </si>
  <si>
    <t>10.6</t>
  </si>
  <si>
    <t>Trương Phi Hùng</t>
  </si>
  <si>
    <t>10.7</t>
  </si>
  <si>
    <t>11.1</t>
  </si>
  <si>
    <t>Mai Thị Thu Cúc</t>
  </si>
  <si>
    <t>11.2</t>
  </si>
  <si>
    <t>Phạm Thị Mỹ Linh</t>
  </si>
  <si>
    <t>11.3</t>
  </si>
  <si>
    <t>Trần Công Hiệp</t>
  </si>
  <si>
    <t>11.4</t>
  </si>
  <si>
    <t>Trần Trọng Quyết</t>
  </si>
  <si>
    <t>11.5</t>
  </si>
  <si>
    <t>Nguyễn Tấn Đồng</t>
  </si>
  <si>
    <t>11.6</t>
  </si>
  <si>
    <t>Trần Lê Khã</t>
  </si>
  <si>
    <t>11.7</t>
  </si>
  <si>
    <t>Lê Quốc Vĩnh</t>
  </si>
  <si>
    <t>11.8</t>
  </si>
  <si>
    <t>11.9</t>
  </si>
  <si>
    <t>12.1</t>
  </si>
  <si>
    <t>Nguyễn Văn Hiếu</t>
  </si>
  <si>
    <t>12.2</t>
  </si>
  <si>
    <t>Huỳnh Văn Tuấn</t>
  </si>
  <si>
    <t>12.3</t>
  </si>
  <si>
    <t>Nguyễn Dương
 Quang Linh</t>
  </si>
  <si>
    <t>12.4</t>
  </si>
  <si>
    <t>Hồ Thanh Bạch</t>
  </si>
  <si>
    <t>12.5</t>
  </si>
  <si>
    <t>Phan Thị Ngọc Bích</t>
  </si>
  <si>
    <t>12.6</t>
  </si>
  <si>
    <t>Trần Mỹ Phương</t>
  </si>
  <si>
    <t>12.7</t>
  </si>
  <si>
    <t>Trương Phi Sơn</t>
  </si>
  <si>
    <t>12.8</t>
  </si>
  <si>
    <t>Phạm Thị Huỳnh Như</t>
  </si>
  <si>
    <t>12.9</t>
  </si>
  <si>
    <t>12.10</t>
  </si>
  <si>
    <t>12.11</t>
  </si>
  <si>
    <t xml:space="preserve">Biểu số: 05/TK-THADS
Ban hành theo TT số: 05/2024/TT-BTP
ngày 10 tháng 6 năm 2024
Ngày nhận báo cáo: </t>
  </si>
  <si>
    <t>Các Chi cục THADS</t>
  </si>
  <si>
    <t>5,1</t>
  </si>
  <si>
    <t>5,2</t>
  </si>
  <si>
    <t>5,3</t>
  </si>
  <si>
    <t>5,4</t>
  </si>
  <si>
    <t>5,5</t>
  </si>
  <si>
    <t>5,6</t>
  </si>
  <si>
    <t>5,7</t>
  </si>
  <si>
    <t>5,8</t>
  </si>
  <si>
    <t>5,9</t>
  </si>
  <si>
    <t>5,10</t>
  </si>
  <si>
    <t>6,1</t>
  </si>
  <si>
    <t>6,2</t>
  </si>
  <si>
    <t>6,3</t>
  </si>
  <si>
    <t>6,4</t>
  </si>
  <si>
    <t>6,5</t>
  </si>
  <si>
    <t>6,6</t>
  </si>
  <si>
    <t>6,7</t>
  </si>
  <si>
    <t>6,8</t>
  </si>
  <si>
    <t>7,1</t>
  </si>
  <si>
    <t>CHV Nguyễn Bùi  Trí</t>
  </si>
  <si>
    <t>7,2</t>
  </si>
  <si>
    <t>7,3</t>
  </si>
  <si>
    <t>7,4</t>
  </si>
  <si>
    <t>CHV Phạm Văn
 Im</t>
  </si>
  <si>
    <t>7,5</t>
  </si>
  <si>
    <t>CHV Cao văn 
Nghĩa</t>
  </si>
  <si>
    <t>7,6</t>
  </si>
  <si>
    <t>7,7</t>
  </si>
  <si>
    <t>7,8</t>
  </si>
  <si>
    <t>7,9</t>
  </si>
  <si>
    <t>7,10</t>
  </si>
  <si>
    <t>7,11</t>
  </si>
  <si>
    <t>8,1</t>
  </si>
  <si>
    <t>8,2</t>
  </si>
  <si>
    <t>8,3</t>
  </si>
  <si>
    <t>8,4</t>
  </si>
  <si>
    <t>8,5</t>
  </si>
  <si>
    <t>8,6</t>
  </si>
  <si>
    <t>8,7</t>
  </si>
  <si>
    <t>8,8</t>
  </si>
  <si>
    <t>8,9</t>
  </si>
  <si>
    <t>8,10</t>
  </si>
  <si>
    <t>9,1</t>
  </si>
  <si>
    <t>9,2</t>
  </si>
  <si>
    <t>9,3</t>
  </si>
  <si>
    <t>9,4</t>
  </si>
  <si>
    <t>9,5</t>
  </si>
  <si>
    <t>9,6</t>
  </si>
  <si>
    <t>9,7</t>
  </si>
  <si>
    <t>9,8</t>
  </si>
  <si>
    <t>9,9</t>
  </si>
  <si>
    <t>10,1</t>
  </si>
  <si>
    <t>10,2</t>
  </si>
  <si>
    <t>10,3</t>
  </si>
  <si>
    <t>10,4</t>
  </si>
  <si>
    <t>10,5</t>
  </si>
  <si>
    <t>10,6</t>
  </si>
  <si>
    <t>10,7</t>
  </si>
  <si>
    <t>11,1</t>
  </si>
  <si>
    <t>11,2</t>
  </si>
  <si>
    <t>11,3</t>
  </si>
  <si>
    <t>11,4</t>
  </si>
  <si>
    <t>11,5</t>
  </si>
  <si>
    <t>11,6</t>
  </si>
  <si>
    <t>11,7</t>
  </si>
  <si>
    <t>11,8</t>
  </si>
  <si>
    <t>11,9</t>
  </si>
  <si>
    <t>12,1</t>
  </si>
  <si>
    <t>12,2</t>
  </si>
  <si>
    <t>12,3</t>
  </si>
  <si>
    <t>12,4</t>
  </si>
  <si>
    <t>12,5</t>
  </si>
  <si>
    <t>12,6</t>
  </si>
  <si>
    <t>12,7</t>
  </si>
  <si>
    <t>12,8</t>
  </si>
  <si>
    <t>Phạm Thị 
Huỳnh Như</t>
  </si>
  <si>
    <t>12,9</t>
  </si>
  <si>
    <t>12,10</t>
  </si>
  <si>
    <t>12,11</t>
  </si>
  <si>
    <t>PHỤ LỤC THEO DÕI SỐ VIỆC CHƯA CÓ ĐIỀU KIỆN THI HÀNH ÁN ĐÃ CHUYỂN SỔ THEO DÕI RIÊNG</t>
  </si>
  <si>
    <t>Đơn vị tính: việc</t>
  </si>
  <si>
    <t>TT</t>
  </si>
  <si>
    <t>Tiêu chí</t>
  </si>
  <si>
    <t>Chia ra</t>
  </si>
  <si>
    <t>CÁC PHÒNG 
THADS KHU VỰC</t>
  </si>
  <si>
    <t>PHỤ LỤC THEO DÕI SỐ TIỀN CHƯA CÓ ĐIỀU KIỆN THI HÀNH ÁN ĐÃ CHUYỂN SỔ THEO DÕI RIÊNG</t>
  </si>
  <si>
    <t>Đơn vị tính: 1.000 đồng</t>
  </si>
  <si>
    <t>Tổng số tiền chủ động</t>
  </si>
  <si>
    <t>Tổng số tiền theo yêu cầu</t>
  </si>
  <si>
    <t>Lê Nhật Nam</t>
  </si>
  <si>
    <t>Trương Quốc Trung</t>
  </si>
  <si>
    <t>Diệp Văn Hiếu Nhỏ</t>
  </si>
  <si>
    <t>Lê Văn Thái Ngọc</t>
  </si>
  <si>
    <t>Lê Thị Êm</t>
  </si>
  <si>
    <t>Trần Quốc Khánh</t>
  </si>
  <si>
    <t>Võ Anh Phương</t>
  </si>
  <si>
    <t>Nguyễn Thị Anh Thư</t>
  </si>
  <si>
    <t>Nguyễn Trường Hận</t>
  </si>
  <si>
    <t>Nguyễn Thị Tuyết Nhung</t>
  </si>
  <si>
    <t>Nguyễn Thị Kim Tuyền</t>
  </si>
  <si>
    <t>Bùi Thị Đỏ</t>
  </si>
  <si>
    <t>Phạm Thị Như Huỳnh</t>
  </si>
  <si>
    <t>Phan Thị 
Ngọc Bích</t>
  </si>
  <si>
    <t>Diệp Văn
 Hiếu Nhỏ</t>
  </si>
  <si>
    <t>Võ Chí Nhân</t>
  </si>
  <si>
    <t>Hồ Ngọc Nhảnh</t>
  </si>
  <si>
    <t>Âu Lê Thúy An</t>
  </si>
  <si>
    <t>Nguyễn Hoàng Nhân</t>
  </si>
  <si>
    <t>KẾT QUẢ THI HÀNH ÁN DÂN SỰ TÍNH BẰNG VIỆC CHIA THEO
 CƠ QUAN THI HÀNH ÁN DÂN SỰ VÀ CHẤP HÀNH VIÊN
7 tháng/năm2026</t>
  </si>
  <si>
    <t>KẾT QUẢ THI HÀNH ÁN DÂN SỰ TÍNH BẰNG TIỀN CHIA THEO
 CƠ QUAN THI HÀNH ÁN DÂN SỰ VÀ CHẤP HÀNH VIÊN
7 tháng/năm 2026</t>
  </si>
  <si>
    <t>7 tháng/năm 2026</t>
  </si>
  <si>
    <t>Mai Phương Hoà</t>
  </si>
  <si>
    <t>Đồng Tháp, ngày 04 tháng 5 năm 2026</t>
  </si>
  <si>
    <t xml:space="preserve">KT. TRƯỞNG THI HÀNH ÁN DÂN SỰ
PHÓ TRƯỞNG THI HÀNH ÁN DÂN SỰ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</si>
</sst>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</numFmts>
  <fonts count="25">
    <font>
      <sz val="12"/>
      <name val="Times New Roman"/>
      <charset val="134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i/>
      <sz val="10"/>
      <name val="Times New Roman"/>
      <family val="1"/>
    </font>
    <font>
      <b/>
      <sz val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24" fillId="0" borderId="0"/>
    <xf numFmtId="0" fontId="16" fillId="0" borderId="0"/>
    <xf numFmtId="0" fontId="16" fillId="0" borderId="0"/>
    <xf numFmtId="0" fontId="15" fillId="0" borderId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2" fillId="0" borderId="0"/>
  </cellStyleXfs>
  <cellXfs count="197">
    <xf numFmtId="0" fontId="0" fillId="0" borderId="0" xfId="0"/>
    <xf numFmtId="166" fontId="2" fillId="0" borderId="0" xfId="1" applyNumberFormat="1" applyFont="1" applyFill="1" applyBorder="1" applyAlignment="1" applyProtection="1">
      <alignment horizontal="left"/>
      <protection locked="0"/>
    </xf>
    <xf numFmtId="166" fontId="2" fillId="0" borderId="0" xfId="1" applyNumberFormat="1" applyFont="1" applyFill="1" applyBorder="1"/>
    <xf numFmtId="166" fontId="2" fillId="0" borderId="2" xfId="1" applyNumberFormat="1" applyFont="1" applyFill="1" applyBorder="1" applyAlignment="1">
      <alignment horizontal="center" vertical="center" wrapText="1"/>
    </xf>
    <xf numFmtId="166" fontId="2" fillId="0" borderId="3" xfId="1" applyNumberFormat="1" applyFont="1" applyFill="1" applyBorder="1" applyAlignment="1">
      <alignment vertical="center" wrapText="1"/>
    </xf>
    <xf numFmtId="166" fontId="2" fillId="0" borderId="2" xfId="1" applyNumberFormat="1" applyFont="1" applyFill="1" applyBorder="1" applyAlignment="1" applyProtection="1">
      <alignment horizontal="left"/>
      <protection locked="0"/>
    </xf>
    <xf numFmtId="166" fontId="2" fillId="0" borderId="2" xfId="1" applyNumberFormat="1" applyFont="1" applyFill="1" applyBorder="1"/>
    <xf numFmtId="166" fontId="7" fillId="0" borderId="2" xfId="1" applyNumberFormat="1" applyFont="1" applyFill="1" applyBorder="1" applyProtection="1">
      <protection locked="0"/>
    </xf>
    <xf numFmtId="166" fontId="14" fillId="0" borderId="2" xfId="1" applyNumberFormat="1" applyFont="1" applyFill="1" applyBorder="1" applyAlignment="1" applyProtection="1">
      <alignment horizontal="center" wrapText="1"/>
    </xf>
    <xf numFmtId="0" fontId="0" fillId="0" borderId="2" xfId="0" applyBorder="1"/>
    <xf numFmtId="0" fontId="2" fillId="3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14" fontId="22" fillId="0" borderId="2" xfId="0" applyNumberFormat="1" applyFont="1" applyBorder="1" applyAlignment="1">
      <alignment horizontal="right"/>
    </xf>
    <xf numFmtId="166" fontId="14" fillId="0" borderId="2" xfId="1" applyNumberFormat="1" applyFont="1" applyFill="1" applyBorder="1" applyAlignment="1" applyProtection="1">
      <alignment horizontal="center"/>
    </xf>
    <xf numFmtId="166" fontId="14" fillId="0" borderId="2" xfId="1" applyNumberFormat="1" applyFont="1" applyFill="1" applyBorder="1" applyAlignment="1" applyProtection="1">
      <alignment horizontal="center"/>
      <protection locked="0"/>
    </xf>
    <xf numFmtId="10" fontId="14" fillId="0" borderId="2" xfId="2" applyNumberFormat="1" applyFont="1" applyFill="1" applyBorder="1" applyAlignment="1" applyProtection="1">
      <alignment horizontal="center"/>
      <protection locked="0"/>
    </xf>
    <xf numFmtId="166" fontId="22" fillId="0" borderId="2" xfId="1" applyNumberFormat="1" applyFont="1" applyFill="1" applyBorder="1" applyProtection="1">
      <protection locked="0"/>
    </xf>
    <xf numFmtId="166" fontId="14" fillId="0" borderId="3" xfId="1" applyNumberFormat="1" applyFont="1" applyFill="1" applyBorder="1" applyAlignment="1" applyProtection="1">
      <alignment wrapText="1"/>
      <protection locked="0"/>
    </xf>
    <xf numFmtId="166" fontId="14" fillId="0" borderId="2" xfId="16" applyNumberFormat="1" applyFont="1" applyFill="1" applyBorder="1" applyAlignment="1" applyProtection="1">
      <alignment horizontal="center"/>
    </xf>
    <xf numFmtId="3" fontId="14" fillId="0" borderId="2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wrapText="1"/>
      <protection locked="0"/>
    </xf>
    <xf numFmtId="49" fontId="5" fillId="0" borderId="2" xfId="0" applyNumberFormat="1" applyFont="1" applyFill="1" applyBorder="1" applyAlignment="1" applyProtection="1">
      <alignment horizontal="left"/>
      <protection locked="0"/>
    </xf>
    <xf numFmtId="49" fontId="2" fillId="0" borderId="0" xfId="0" applyNumberFormat="1" applyFont="1" applyFill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2" fillId="0" borderId="0" xfId="0" applyFont="1" applyFill="1"/>
    <xf numFmtId="166" fontId="22" fillId="0" borderId="0" xfId="0" applyNumberFormat="1" applyFont="1" applyFill="1"/>
    <xf numFmtId="0" fontId="22" fillId="0" borderId="2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166" fontId="22" fillId="0" borderId="3" xfId="1" applyNumberFormat="1" applyFont="1" applyFill="1" applyBorder="1" applyAlignment="1">
      <alignment horizontal="center" vertical="center" wrapText="1"/>
    </xf>
    <xf numFmtId="166" fontId="22" fillId="0" borderId="2" xfId="1" applyNumberFormat="1" applyFont="1" applyFill="1" applyBorder="1" applyAlignment="1">
      <alignment horizontal="center" vertical="center" wrapText="1"/>
    </xf>
    <xf numFmtId="166" fontId="22" fillId="0" borderId="2" xfId="1" applyNumberFormat="1" applyFont="1" applyFill="1" applyBorder="1"/>
    <xf numFmtId="166" fontId="22" fillId="0" borderId="2" xfId="1" applyNumberFormat="1" applyFont="1" applyFill="1" applyBorder="1" applyAlignment="1">
      <alignment vertical="center" wrapText="1"/>
    </xf>
    <xf numFmtId="49" fontId="22" fillId="0" borderId="2" xfId="0" applyNumberFormat="1" applyFont="1" applyFill="1" applyBorder="1" applyAlignment="1" applyProtection="1">
      <alignment horizontal="center"/>
      <protection locked="0"/>
    </xf>
    <xf numFmtId="49" fontId="22" fillId="0" borderId="2" xfId="0" applyNumberFormat="1" applyFont="1" applyFill="1" applyBorder="1" applyAlignment="1" applyProtection="1">
      <alignment horizontal="left" wrapText="1"/>
      <protection locked="0"/>
    </xf>
    <xf numFmtId="3" fontId="22" fillId="0" borderId="0" xfId="0" applyNumberFormat="1" applyFont="1" applyFill="1"/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166" fontId="22" fillId="0" borderId="0" xfId="1" applyNumberFormat="1" applyFont="1" applyFill="1" applyBorder="1" applyAlignment="1">
      <alignment horizontal="center" vertical="center" wrapText="1"/>
    </xf>
    <xf numFmtId="166" fontId="22" fillId="0" borderId="0" xfId="1" applyNumberFormat="1" applyFont="1" applyFill="1" applyBorder="1"/>
    <xf numFmtId="166" fontId="22" fillId="0" borderId="0" xfId="1" applyNumberFormat="1" applyFont="1" applyFill="1" applyBorder="1" applyAlignment="1">
      <alignment vertical="center" wrapText="1"/>
    </xf>
    <xf numFmtId="166" fontId="22" fillId="0" borderId="0" xfId="1" applyNumberFormat="1" applyFont="1" applyFill="1" applyBorder="1" applyProtection="1">
      <protection locked="0"/>
    </xf>
    <xf numFmtId="49" fontId="22" fillId="0" borderId="0" xfId="0" applyNumberFormat="1" applyFont="1" applyFill="1" applyAlignment="1" applyProtection="1">
      <alignment horizontal="center"/>
      <protection locked="0"/>
    </xf>
    <xf numFmtId="49" fontId="22" fillId="0" borderId="0" xfId="0" applyNumberFormat="1" applyFont="1" applyFill="1" applyAlignment="1" applyProtection="1">
      <alignment horizontal="left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66" fontId="8" fillId="0" borderId="3" xfId="1" applyNumberFormat="1" applyFont="1" applyFill="1" applyBorder="1" applyAlignment="1">
      <alignment horizontal="center" vertical="center" wrapText="1"/>
    </xf>
    <xf numFmtId="166" fontId="8" fillId="0" borderId="2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166" fontId="6" fillId="0" borderId="3" xfId="1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166" fontId="6" fillId="0" borderId="2" xfId="1" applyNumberFormat="1" applyFont="1" applyFill="1" applyBorder="1" applyAlignment="1" applyProtection="1">
      <alignment horizontal="left"/>
      <protection locked="0"/>
    </xf>
    <xf numFmtId="166" fontId="7" fillId="0" borderId="2" xfId="1" applyNumberFormat="1" applyFont="1" applyFill="1" applyBorder="1"/>
    <xf numFmtId="166" fontId="7" fillId="0" borderId="2" xfId="1" applyNumberFormat="1" applyFont="1" applyFill="1" applyBorder="1" applyAlignment="1">
      <alignment vertical="center" wrapText="1"/>
    </xf>
    <xf numFmtId="166" fontId="6" fillId="0" borderId="2" xfId="1" applyNumberFormat="1" applyFont="1" applyFill="1" applyBorder="1"/>
    <xf numFmtId="166" fontId="8" fillId="0" borderId="2" xfId="1" applyNumberFormat="1" applyFont="1" applyFill="1" applyBorder="1"/>
    <xf numFmtId="49" fontId="9" fillId="0" borderId="2" xfId="0" applyNumberFormat="1" applyFont="1" applyFill="1" applyBorder="1" applyAlignment="1" applyProtection="1">
      <alignment horizontal="left" wrapText="1"/>
      <protection locked="0"/>
    </xf>
    <xf numFmtId="49" fontId="7" fillId="0" borderId="2" xfId="0" applyNumberFormat="1" applyFont="1" applyFill="1" applyBorder="1" applyAlignment="1" applyProtection="1">
      <alignment horizontal="center"/>
      <protection locked="0"/>
    </xf>
    <xf numFmtId="49" fontId="7" fillId="0" borderId="2" xfId="0" applyNumberFormat="1" applyFont="1" applyFill="1" applyBorder="1" applyAlignment="1" applyProtection="1">
      <alignment horizontal="left" wrapText="1"/>
      <protection locked="0"/>
    </xf>
    <xf numFmtId="166" fontId="11" fillId="0" borderId="2" xfId="1" applyNumberFormat="1" applyFont="1" applyFill="1" applyBorder="1"/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 applyProtection="1">
      <alignment horizontal="center"/>
      <protection locked="0"/>
    </xf>
    <xf numFmtId="49" fontId="6" fillId="0" borderId="0" xfId="0" applyNumberFormat="1" applyFont="1" applyFill="1" applyAlignment="1" applyProtection="1">
      <alignment horizontal="left"/>
      <protection locked="0"/>
    </xf>
    <xf numFmtId="166" fontId="6" fillId="0" borderId="0" xfId="1" applyNumberFormat="1" applyFont="1" applyFill="1" applyBorder="1" applyAlignment="1" applyProtection="1">
      <alignment horizontal="left"/>
      <protection locked="0"/>
    </xf>
    <xf numFmtId="166" fontId="7" fillId="0" borderId="0" xfId="1" applyNumberFormat="1" applyFont="1" applyFill="1" applyBorder="1"/>
    <xf numFmtId="166" fontId="7" fillId="0" borderId="0" xfId="1" applyNumberFormat="1" applyFont="1" applyFill="1" applyBorder="1" applyAlignment="1">
      <alignment vertical="center" wrapText="1"/>
    </xf>
    <xf numFmtId="166" fontId="7" fillId="0" borderId="0" xfId="1" applyNumberFormat="1" applyFont="1" applyFill="1" applyBorder="1" applyProtection="1">
      <protection locked="0"/>
    </xf>
    <xf numFmtId="166" fontId="6" fillId="0" borderId="0" xfId="1" applyNumberFormat="1" applyFont="1" applyFill="1" applyBorder="1"/>
    <xf numFmtId="166" fontId="8" fillId="0" borderId="0" xfId="1" applyNumberFormat="1" applyFont="1" applyFill="1" applyBorder="1"/>
    <xf numFmtId="49" fontId="7" fillId="0" borderId="0" xfId="0" applyNumberFormat="1" applyFont="1" applyFill="1" applyAlignment="1" applyProtection="1">
      <alignment horizontal="center"/>
      <protection locked="0"/>
    </xf>
    <xf numFmtId="49" fontId="7" fillId="0" borderId="0" xfId="0" applyNumberFormat="1" applyFont="1" applyFill="1" applyAlignment="1" applyProtection="1">
      <alignment horizontal="left" wrapText="1"/>
      <protection locked="0"/>
    </xf>
    <xf numFmtId="166" fontId="11" fillId="0" borderId="0" xfId="1" applyNumberFormat="1" applyFont="1" applyFill="1" applyBorder="1"/>
    <xf numFmtId="49" fontId="2" fillId="0" borderId="0" xfId="0" applyNumberFormat="1" applyFont="1" applyFill="1"/>
    <xf numFmtId="1" fontId="14" fillId="0" borderId="0" xfId="0" applyNumberFormat="1" applyFont="1" applyFill="1" applyAlignment="1">
      <alignment horizontal="center"/>
    </xf>
    <xf numFmtId="49" fontId="4" fillId="0" borderId="4" xfId="0" applyNumberFormat="1" applyFont="1" applyFill="1" applyBorder="1"/>
    <xf numFmtId="49" fontId="1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10" fontId="14" fillId="0" borderId="2" xfId="2" applyNumberFormat="1" applyFont="1" applyFill="1" applyBorder="1" applyAlignment="1" applyProtection="1">
      <alignment horizontal="center" wrapText="1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Protection="1">
      <protection locked="0"/>
    </xf>
    <xf numFmtId="49" fontId="14" fillId="0" borderId="2" xfId="0" applyNumberFormat="1" applyFont="1" applyFill="1" applyBorder="1" applyAlignment="1" applyProtection="1">
      <alignment horizontal="left"/>
      <protection locked="0"/>
    </xf>
    <xf numFmtId="166" fontId="14" fillId="0" borderId="2" xfId="16" applyNumberFormat="1" applyFont="1" applyFill="1" applyBorder="1" applyAlignment="1" applyProtection="1">
      <alignment horizontal="center" wrapText="1"/>
    </xf>
    <xf numFmtId="49" fontId="14" fillId="0" borderId="2" xfId="0" applyNumberFormat="1" applyFont="1" applyFill="1" applyBorder="1" applyProtection="1">
      <protection locked="0"/>
    </xf>
    <xf numFmtId="49" fontId="14" fillId="0" borderId="1" xfId="0" applyNumberFormat="1" applyFont="1" applyFill="1" applyBorder="1" applyProtection="1">
      <protection locked="0"/>
    </xf>
    <xf numFmtId="49" fontId="18" fillId="0" borderId="9" xfId="0" applyNumberFormat="1" applyFont="1" applyFill="1" applyBorder="1" applyAlignment="1">
      <alignment wrapText="1"/>
    </xf>
    <xf numFmtId="49" fontId="18" fillId="0" borderId="0" xfId="0" applyNumberFormat="1" applyFont="1" applyFill="1"/>
    <xf numFmtId="49" fontId="4" fillId="0" borderId="0" xfId="0" applyNumberFormat="1" applyFont="1" applyFill="1"/>
    <xf numFmtId="3" fontId="4" fillId="0" borderId="0" xfId="0" applyNumberFormat="1" applyFont="1" applyFill="1"/>
    <xf numFmtId="49" fontId="20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center"/>
    </xf>
    <xf numFmtId="49" fontId="20" fillId="0" borderId="0" xfId="0" applyNumberFormat="1" applyFont="1" applyFill="1"/>
    <xf numFmtId="49" fontId="22" fillId="0" borderId="0" xfId="0" applyNumberFormat="1" applyFont="1" applyFill="1"/>
    <xf numFmtId="1" fontId="22" fillId="0" borderId="0" xfId="0" applyNumberFormat="1" applyFont="1" applyFill="1"/>
    <xf numFmtId="49" fontId="2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Protection="1">
      <protection locked="0"/>
    </xf>
    <xf numFmtId="3" fontId="22" fillId="0" borderId="0" xfId="0" applyNumberFormat="1" applyFont="1" applyFill="1" applyProtection="1">
      <protection locked="0"/>
    </xf>
    <xf numFmtId="49" fontId="22" fillId="0" borderId="2" xfId="23" applyNumberFormat="1" applyFont="1" applyFill="1" applyBorder="1" applyAlignment="1" applyProtection="1">
      <alignment horizontal="left"/>
      <protection locked="0"/>
    </xf>
    <xf numFmtId="0" fontId="22" fillId="0" borderId="0" xfId="0" applyFont="1" applyFill="1" applyAlignment="1">
      <alignment horizontal="center"/>
    </xf>
    <xf numFmtId="49" fontId="5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 applyProtection="1">
      <protection locked="0"/>
    </xf>
    <xf numFmtId="49" fontId="14" fillId="0" borderId="2" xfId="0" applyNumberFormat="1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 hidden="1"/>
    </xf>
    <xf numFmtId="0" fontId="22" fillId="0" borderId="2" xfId="23" applyFont="1" applyFill="1" applyBorder="1" applyAlignment="1" applyProtection="1">
      <alignment horizontal="left"/>
      <protection locked="0"/>
    </xf>
    <xf numFmtId="49" fontId="21" fillId="0" borderId="9" xfId="0" applyNumberFormat="1" applyFont="1" applyFill="1" applyBorder="1" applyAlignment="1">
      <alignment wrapText="1"/>
    </xf>
    <xf numFmtId="49" fontId="21" fillId="0" borderId="0" xfId="0" applyNumberFormat="1" applyFont="1" applyFill="1"/>
    <xf numFmtId="49" fontId="15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horizontal="center"/>
    </xf>
    <xf numFmtId="49" fontId="15" fillId="0" borderId="0" xfId="0" applyNumberFormat="1" applyFont="1" applyFill="1"/>
    <xf numFmtId="0" fontId="22" fillId="0" borderId="2" xfId="0" applyFont="1" applyBorder="1" applyAlignment="1">
      <alignment horizontal="right" wrapText="1"/>
    </xf>
    <xf numFmtId="0" fontId="12" fillId="3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left" vertical="top" wrapText="1"/>
    </xf>
    <xf numFmtId="49" fontId="13" fillId="0" borderId="0" xfId="0" applyNumberFormat="1" applyFont="1" applyFill="1" applyAlignment="1" applyProtection="1">
      <alignment horizontal="center" vertical="top" wrapText="1"/>
      <protection locked="0"/>
    </xf>
    <xf numFmtId="43" fontId="22" fillId="0" borderId="0" xfId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21" fillId="0" borderId="9" xfId="1" applyNumberFormat="1" applyFont="1" applyFill="1" applyBorder="1" applyAlignment="1" applyProtection="1">
      <alignment horizontal="center" wrapText="1"/>
    </xf>
    <xf numFmtId="14" fontId="21" fillId="0" borderId="9" xfId="1" applyNumberFormat="1" applyFont="1" applyFill="1" applyBorder="1" applyAlignment="1" applyProtection="1">
      <alignment horizontal="center" vertical="center" wrapText="1"/>
    </xf>
    <xf numFmtId="43" fontId="21" fillId="0" borderId="9" xfId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166" fontId="12" fillId="0" borderId="0" xfId="1" applyNumberFormat="1" applyFont="1" applyFill="1" applyAlignment="1" applyProtection="1">
      <alignment horizontal="center" wrapText="1"/>
    </xf>
    <xf numFmtId="43" fontId="12" fillId="0" borderId="0" xfId="1" applyFont="1" applyFill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/>
    </xf>
    <xf numFmtId="14" fontId="18" fillId="0" borderId="9" xfId="1" applyNumberFormat="1" applyFont="1" applyFill="1" applyBorder="1" applyAlignment="1" applyProtection="1">
      <alignment horizontal="center" wrapText="1"/>
    </xf>
    <xf numFmtId="43" fontId="18" fillId="0" borderId="9" xfId="1" applyFont="1" applyFill="1" applyBorder="1" applyAlignment="1" applyProtection="1">
      <alignment horizontal="center" wrapText="1"/>
    </xf>
    <xf numFmtId="14" fontId="18" fillId="0" borderId="9" xfId="1" applyNumberFormat="1" applyFont="1" applyFill="1" applyBorder="1" applyAlignment="1" applyProtection="1">
      <alignment horizontal="center" vertical="center" wrapText="1"/>
    </xf>
    <xf numFmtId="43" fontId="18" fillId="0" borderId="9" xfId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66" fontId="19" fillId="0" borderId="0" xfId="1" applyNumberFormat="1" applyFont="1" applyFill="1" applyAlignment="1" applyProtection="1">
      <alignment horizontal="center" wrapText="1"/>
    </xf>
    <xf numFmtId="43" fontId="19" fillId="0" borderId="0" xfId="1" applyFont="1" applyFill="1" applyAlignment="1" applyProtection="1">
      <alignment horizont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24">
    <cellStyle name="Comma" xfId="1" builtinId="3"/>
    <cellStyle name="Comma 2" xfId="3"/>
    <cellStyle name="Comma 2 2" xfId="4"/>
    <cellStyle name="Comma 2 2 2" xfId="22"/>
    <cellStyle name="Comma 2 3" xfId="16"/>
    <cellStyle name="Comma 3" xfId="5"/>
    <cellStyle name="Comma 3 2" xfId="21"/>
    <cellStyle name="Comma 4" xfId="6"/>
    <cellStyle name="Comma 5" xfId="15"/>
    <cellStyle name="Normal" xfId="0" builtinId="0"/>
    <cellStyle name="Normal 2" xfId="7"/>
    <cellStyle name="Normal 2 2" xfId="8"/>
    <cellStyle name="Normal 2 2 2" xfId="23"/>
    <cellStyle name="Normal 2 2 3" xfId="19"/>
    <cellStyle name="Normal 2 3" xfId="17"/>
    <cellStyle name="Normal 3" xfId="9"/>
    <cellStyle name="Normal 3 2" xfId="10"/>
    <cellStyle name="Normal 4" xfId="11"/>
    <cellStyle name="Normal 5" xfId="12"/>
    <cellStyle name="Normal 6" xfId="14"/>
    <cellStyle name="Percent" xfId="2" builtinId="5"/>
    <cellStyle name="Percent 2" xfId="13"/>
    <cellStyle name="Percent 3" xfId="18"/>
    <cellStyle name="Percent 4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19" name="Text Box 1">
          <a:extLst>
            <a:ext uri="{FF2B5EF4-FFF2-40B4-BE49-F238E27FC236}">
              <a16:creationId xmlns:a16="http://schemas.microsoft.com/office/drawing/2014/main" id="{00000000-0008-0000-0600-00008F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0" name="Text Box 1">
          <a:extLst>
            <a:ext uri="{FF2B5EF4-FFF2-40B4-BE49-F238E27FC236}">
              <a16:creationId xmlns:a16="http://schemas.microsoft.com/office/drawing/2014/main" id="{00000000-0008-0000-0600-000090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1" name="Text Box 1">
          <a:extLst>
            <a:ext uri="{FF2B5EF4-FFF2-40B4-BE49-F238E27FC236}">
              <a16:creationId xmlns:a16="http://schemas.microsoft.com/office/drawing/2014/main" id="{00000000-0008-0000-0600-000091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2" name="Text Box 1">
          <a:extLst>
            <a:ext uri="{FF2B5EF4-FFF2-40B4-BE49-F238E27FC236}">
              <a16:creationId xmlns:a16="http://schemas.microsoft.com/office/drawing/2014/main" id="{00000000-0008-0000-0600-000092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3" name="Text Box 1">
          <a:extLst>
            <a:ext uri="{FF2B5EF4-FFF2-40B4-BE49-F238E27FC236}">
              <a16:creationId xmlns:a16="http://schemas.microsoft.com/office/drawing/2014/main" id="{00000000-0008-0000-0600-000093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4" name="Text Box 1">
          <a:extLst>
            <a:ext uri="{FF2B5EF4-FFF2-40B4-BE49-F238E27FC236}">
              <a16:creationId xmlns:a16="http://schemas.microsoft.com/office/drawing/2014/main" id="{00000000-0008-0000-0600-000094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5" name="Text Box 1">
          <a:extLst>
            <a:ext uri="{FF2B5EF4-FFF2-40B4-BE49-F238E27FC236}">
              <a16:creationId xmlns:a16="http://schemas.microsoft.com/office/drawing/2014/main" id="{00000000-0008-0000-0700-0000C5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6" name="Text Box 1">
          <a:extLst>
            <a:ext uri="{FF2B5EF4-FFF2-40B4-BE49-F238E27FC236}">
              <a16:creationId xmlns:a16="http://schemas.microsoft.com/office/drawing/2014/main" id="{00000000-0008-0000-0700-0000C6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7" name="Text Box 1">
          <a:extLst>
            <a:ext uri="{FF2B5EF4-FFF2-40B4-BE49-F238E27FC236}">
              <a16:creationId xmlns:a16="http://schemas.microsoft.com/office/drawing/2014/main" id="{00000000-0008-0000-0700-0000C7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30" zoomScaleNormal="100" workbookViewId="0">
      <selection activeCell="C6" sqref="C6"/>
    </sheetView>
  </sheetViews>
  <sheetFormatPr defaultColWidth="8.875" defaultRowHeight="15.7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3" ht="38.25" customHeight="1">
      <c r="A1" s="129" t="s">
        <v>0</v>
      </c>
      <c r="B1" s="129"/>
      <c r="C1" s="10" t="s">
        <v>1</v>
      </c>
    </row>
    <row r="2" spans="1:3" ht="48.75" customHeight="1">
      <c r="A2" s="130" t="s">
        <v>2</v>
      </c>
      <c r="B2" s="130"/>
      <c r="C2" s="11" t="s">
        <v>3</v>
      </c>
    </row>
    <row r="3" spans="1:3">
      <c r="A3" s="132" t="s">
        <v>4</v>
      </c>
      <c r="B3" s="9" t="s">
        <v>5</v>
      </c>
      <c r="C3" s="12" t="s">
        <v>120</v>
      </c>
    </row>
    <row r="4" spans="1:3">
      <c r="A4" s="132"/>
      <c r="B4" s="9" t="s">
        <v>7</v>
      </c>
      <c r="C4" s="14" t="s">
        <v>458</v>
      </c>
    </row>
    <row r="5" spans="1:3" ht="31.5">
      <c r="A5" s="132"/>
      <c r="B5" s="9" t="s">
        <v>8</v>
      </c>
      <c r="C5" s="128" t="s">
        <v>459</v>
      </c>
    </row>
    <row r="6" spans="1:3">
      <c r="A6" s="133" t="s">
        <v>9</v>
      </c>
      <c r="B6" s="9" t="s">
        <v>10</v>
      </c>
      <c r="C6" s="12" t="s">
        <v>11</v>
      </c>
    </row>
    <row r="7" spans="1:3">
      <c r="A7" s="133"/>
      <c r="B7" s="9" t="s">
        <v>7</v>
      </c>
      <c r="C7" s="13" t="str">
        <f>C4</f>
        <v>Đồng Tháp, ngày 04 tháng 5 năm 2026</v>
      </c>
    </row>
    <row r="8" spans="1:3" ht="52.5" customHeight="1">
      <c r="A8" s="131" t="s">
        <v>12</v>
      </c>
      <c r="B8" s="131"/>
      <c r="C8" s="131"/>
    </row>
  </sheetData>
  <mergeCells count="5">
    <mergeCell ref="A1:B1"/>
    <mergeCell ref="A2:B2"/>
    <mergeCell ref="A8:C8"/>
    <mergeCell ref="A3:A5"/>
    <mergeCell ref="A6:A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T401"/>
  <sheetViews>
    <sheetView topLeftCell="A127" zoomScale="80" zoomScaleNormal="80" zoomScaleSheetLayoutView="85" workbookViewId="0">
      <selection activeCell="A23" sqref="A23:XFD23"/>
    </sheetView>
  </sheetViews>
  <sheetFormatPr defaultColWidth="9" defaultRowHeight="15.75"/>
  <cols>
    <col min="1" max="1" width="4.125" style="109" customWidth="1"/>
    <col min="2" max="2" width="25.875" style="109" customWidth="1"/>
    <col min="3" max="3" width="8.125" style="109" customWidth="1"/>
    <col min="4" max="4" width="10.25" style="109" customWidth="1"/>
    <col min="5" max="5" width="8.125" style="109" customWidth="1"/>
    <col min="6" max="6" width="5.75" style="109" customWidth="1"/>
    <col min="7" max="7" width="6.125" style="109" customWidth="1"/>
    <col min="8" max="11" width="8.125" style="109" customWidth="1"/>
    <col min="12" max="12" width="5.625" style="109" customWidth="1"/>
    <col min="13" max="13" width="8.125" style="111" customWidth="1"/>
    <col min="14" max="14" width="6.125" style="111" customWidth="1"/>
    <col min="15" max="15" width="8.75" style="111" customWidth="1"/>
    <col min="16" max="18" width="8.125" style="111" customWidth="1"/>
    <col min="19" max="19" width="9.5" style="111" customWidth="1"/>
    <col min="20" max="20" width="11.375" style="111" customWidth="1"/>
    <col min="21" max="16384" width="9" style="109"/>
  </cols>
  <sheetData>
    <row r="1" spans="1:20" ht="65.25" customHeight="1">
      <c r="A1" s="134" t="s">
        <v>114</v>
      </c>
      <c r="B1" s="134"/>
      <c r="C1" s="134"/>
      <c r="D1" s="134"/>
      <c r="E1" s="135" t="s">
        <v>454</v>
      </c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 t="str">
        <f>TT!C2</f>
        <v>Đơn vị, người báo cáo: THADS TỈNH ĐỒNG THÁP
Đơn vị nhận báo cáo: CỤC QUẢN LÝ THADS</v>
      </c>
      <c r="Q1" s="136"/>
      <c r="R1" s="136"/>
      <c r="S1" s="136"/>
      <c r="T1" s="136"/>
    </row>
    <row r="2" spans="1:20" ht="17.25" customHeight="1">
      <c r="B2" s="87"/>
      <c r="C2" s="87"/>
      <c r="I2" s="88"/>
      <c r="J2" s="110"/>
      <c r="K2" s="110"/>
      <c r="L2" s="110"/>
      <c r="O2" s="89"/>
      <c r="P2" s="89"/>
      <c r="Q2" s="137" t="s">
        <v>115</v>
      </c>
      <c r="R2" s="137"/>
      <c r="S2" s="137"/>
      <c r="T2" s="137"/>
    </row>
    <row r="3" spans="1:20" s="112" customFormat="1" ht="15.75" customHeight="1">
      <c r="A3" s="151" t="s">
        <v>13</v>
      </c>
      <c r="B3" s="151" t="s">
        <v>14</v>
      </c>
      <c r="C3" s="144" t="s">
        <v>15</v>
      </c>
      <c r="D3" s="144" t="s">
        <v>16</v>
      </c>
      <c r="E3" s="144"/>
      <c r="F3" s="144" t="s">
        <v>17</v>
      </c>
      <c r="G3" s="144" t="s">
        <v>18</v>
      </c>
      <c r="H3" s="144" t="s">
        <v>19</v>
      </c>
      <c r="I3" s="146" t="s">
        <v>16</v>
      </c>
      <c r="J3" s="147"/>
      <c r="K3" s="147"/>
      <c r="L3" s="147"/>
      <c r="M3" s="147"/>
      <c r="N3" s="147"/>
      <c r="O3" s="147"/>
      <c r="P3" s="147"/>
      <c r="Q3" s="147"/>
      <c r="R3" s="148"/>
      <c r="S3" s="139" t="s">
        <v>20</v>
      </c>
      <c r="T3" s="142" t="s">
        <v>21</v>
      </c>
    </row>
    <row r="4" spans="1:20" s="112" customFormat="1" ht="15.75" customHeight="1">
      <c r="A4" s="152"/>
      <c r="B4" s="152"/>
      <c r="C4" s="144"/>
      <c r="D4" s="144" t="s">
        <v>22</v>
      </c>
      <c r="E4" s="144" t="s">
        <v>23</v>
      </c>
      <c r="F4" s="144"/>
      <c r="G4" s="144"/>
      <c r="H4" s="144"/>
      <c r="I4" s="144" t="s">
        <v>24</v>
      </c>
      <c r="J4" s="164" t="s">
        <v>16</v>
      </c>
      <c r="K4" s="166"/>
      <c r="L4" s="166"/>
      <c r="M4" s="166"/>
      <c r="N4" s="165"/>
      <c r="O4" s="144" t="s">
        <v>25</v>
      </c>
      <c r="P4" s="161" t="s">
        <v>26</v>
      </c>
      <c r="Q4" s="138" t="s">
        <v>98</v>
      </c>
      <c r="R4" s="138" t="s">
        <v>27</v>
      </c>
      <c r="S4" s="140"/>
      <c r="T4" s="143"/>
    </row>
    <row r="5" spans="1:20" s="112" customFormat="1" ht="15.75" customHeight="1">
      <c r="A5" s="152"/>
      <c r="B5" s="152"/>
      <c r="C5" s="144"/>
      <c r="D5" s="144"/>
      <c r="E5" s="144"/>
      <c r="F5" s="144"/>
      <c r="G5" s="144"/>
      <c r="H5" s="144"/>
      <c r="I5" s="144"/>
      <c r="J5" s="144" t="s">
        <v>28</v>
      </c>
      <c r="K5" s="164" t="s">
        <v>16</v>
      </c>
      <c r="L5" s="165"/>
      <c r="M5" s="144" t="s">
        <v>29</v>
      </c>
      <c r="N5" s="142" t="s">
        <v>116</v>
      </c>
      <c r="O5" s="144"/>
      <c r="P5" s="162"/>
      <c r="Q5" s="138"/>
      <c r="R5" s="138"/>
      <c r="S5" s="140"/>
      <c r="T5" s="143"/>
    </row>
    <row r="6" spans="1:20" s="112" customFormat="1" ht="15.75" customHeight="1">
      <c r="A6" s="152"/>
      <c r="B6" s="152"/>
      <c r="C6" s="144"/>
      <c r="D6" s="144"/>
      <c r="E6" s="144"/>
      <c r="F6" s="144"/>
      <c r="G6" s="144"/>
      <c r="H6" s="144"/>
      <c r="I6" s="144"/>
      <c r="J6" s="144"/>
      <c r="K6" s="142" t="s">
        <v>30</v>
      </c>
      <c r="L6" s="142" t="s">
        <v>31</v>
      </c>
      <c r="M6" s="144"/>
      <c r="N6" s="143"/>
      <c r="O6" s="144"/>
      <c r="P6" s="162"/>
      <c r="Q6" s="138"/>
      <c r="R6" s="138"/>
      <c r="S6" s="140"/>
      <c r="T6" s="143"/>
    </row>
    <row r="7" spans="1:20" s="112" customFormat="1" ht="102.75" customHeight="1">
      <c r="A7" s="153"/>
      <c r="B7" s="153"/>
      <c r="C7" s="144"/>
      <c r="D7" s="144"/>
      <c r="E7" s="144"/>
      <c r="F7" s="144"/>
      <c r="G7" s="144"/>
      <c r="H7" s="144"/>
      <c r="I7" s="144"/>
      <c r="J7" s="144"/>
      <c r="K7" s="145"/>
      <c r="L7" s="145"/>
      <c r="M7" s="144"/>
      <c r="N7" s="145"/>
      <c r="O7" s="144"/>
      <c r="P7" s="163"/>
      <c r="Q7" s="138"/>
      <c r="R7" s="138"/>
      <c r="S7" s="141"/>
      <c r="T7" s="143"/>
    </row>
    <row r="8" spans="1:20" ht="35.25" customHeight="1">
      <c r="A8" s="149" t="s">
        <v>32</v>
      </c>
      <c r="B8" s="150"/>
      <c r="C8" s="90" t="s">
        <v>61</v>
      </c>
      <c r="D8" s="90" t="s">
        <v>70</v>
      </c>
      <c r="E8" s="90" t="s">
        <v>80</v>
      </c>
      <c r="F8" s="90" t="s">
        <v>83</v>
      </c>
      <c r="G8" s="90" t="s">
        <v>88</v>
      </c>
      <c r="H8" s="90" t="s">
        <v>91</v>
      </c>
      <c r="I8" s="90" t="s">
        <v>95</v>
      </c>
      <c r="J8" s="90" t="s">
        <v>100</v>
      </c>
      <c r="K8" s="90" t="s">
        <v>101</v>
      </c>
      <c r="L8" s="90" t="s">
        <v>102</v>
      </c>
      <c r="M8" s="90" t="s">
        <v>103</v>
      </c>
      <c r="N8" s="90" t="s">
        <v>104</v>
      </c>
      <c r="O8" s="90" t="s">
        <v>105</v>
      </c>
      <c r="P8" s="90" t="s">
        <v>106</v>
      </c>
      <c r="Q8" s="90" t="s">
        <v>107</v>
      </c>
      <c r="R8" s="90" t="s">
        <v>108</v>
      </c>
      <c r="S8" s="90" t="s">
        <v>109</v>
      </c>
      <c r="T8" s="90" t="s">
        <v>110</v>
      </c>
    </row>
    <row r="9" spans="1:20" s="114" customFormat="1" ht="33.75" customHeight="1">
      <c r="A9" s="118"/>
      <c r="B9" s="118" t="s">
        <v>33</v>
      </c>
      <c r="C9" s="15">
        <v>49820</v>
      </c>
      <c r="D9" s="15">
        <v>29167</v>
      </c>
      <c r="E9" s="15">
        <v>20653</v>
      </c>
      <c r="F9" s="15">
        <v>84</v>
      </c>
      <c r="G9" s="15">
        <v>27</v>
      </c>
      <c r="H9" s="15">
        <v>49709</v>
      </c>
      <c r="I9" s="15">
        <v>28331</v>
      </c>
      <c r="J9" s="15">
        <v>14146</v>
      </c>
      <c r="K9" s="15">
        <v>13978</v>
      </c>
      <c r="L9" s="15">
        <v>168</v>
      </c>
      <c r="M9" s="15">
        <v>14149</v>
      </c>
      <c r="N9" s="15">
        <v>36</v>
      </c>
      <c r="O9" s="15">
        <v>19134</v>
      </c>
      <c r="P9" s="15">
        <v>1971</v>
      </c>
      <c r="Q9" s="15">
        <v>13</v>
      </c>
      <c r="R9" s="15">
        <v>260</v>
      </c>
      <c r="S9" s="15">
        <v>35563</v>
      </c>
      <c r="T9" s="17">
        <v>0.49931170802301367</v>
      </c>
    </row>
    <row r="10" spans="1:20" s="114" customFormat="1" ht="37.5" customHeight="1">
      <c r="A10" s="93" t="s">
        <v>34</v>
      </c>
      <c r="B10" s="119" t="s">
        <v>48</v>
      </c>
      <c r="C10" s="15">
        <v>722</v>
      </c>
      <c r="D10" s="15">
        <v>334</v>
      </c>
      <c r="E10" s="15">
        <v>388</v>
      </c>
      <c r="F10" s="15">
        <v>0</v>
      </c>
      <c r="G10" s="15">
        <v>0</v>
      </c>
      <c r="H10" s="15">
        <v>722</v>
      </c>
      <c r="I10" s="15">
        <v>458</v>
      </c>
      <c r="J10" s="15">
        <v>262</v>
      </c>
      <c r="K10" s="15">
        <v>262</v>
      </c>
      <c r="L10" s="15">
        <v>0</v>
      </c>
      <c r="M10" s="15">
        <v>195</v>
      </c>
      <c r="N10" s="15">
        <v>1</v>
      </c>
      <c r="O10" s="15">
        <v>247</v>
      </c>
      <c r="P10" s="15">
        <v>15</v>
      </c>
      <c r="Q10" s="15">
        <v>0</v>
      </c>
      <c r="R10" s="15">
        <v>2</v>
      </c>
      <c r="S10" s="15">
        <v>460</v>
      </c>
      <c r="T10" s="17">
        <v>0.57205240174672489</v>
      </c>
    </row>
    <row r="11" spans="1:20" s="114" customFormat="1" ht="24" customHeight="1">
      <c r="A11" s="120" t="s">
        <v>61</v>
      </c>
      <c r="B11" s="121" t="s">
        <v>6</v>
      </c>
      <c r="C11" s="15">
        <v>6</v>
      </c>
      <c r="D11" s="19">
        <v>0</v>
      </c>
      <c r="E11" s="16">
        <v>6</v>
      </c>
      <c r="F11" s="16">
        <v>0</v>
      </c>
      <c r="G11" s="16">
        <v>0</v>
      </c>
      <c r="H11" s="15">
        <v>6</v>
      </c>
      <c r="I11" s="15">
        <v>6</v>
      </c>
      <c r="J11" s="15">
        <v>5</v>
      </c>
      <c r="K11" s="16">
        <v>5</v>
      </c>
      <c r="L11" s="16">
        <v>0</v>
      </c>
      <c r="M11" s="16">
        <v>1</v>
      </c>
      <c r="N11" s="16"/>
      <c r="O11" s="16">
        <v>0</v>
      </c>
      <c r="P11" s="16">
        <v>0</v>
      </c>
      <c r="Q11" s="16">
        <v>0</v>
      </c>
      <c r="R11" s="16">
        <v>0</v>
      </c>
      <c r="S11" s="15">
        <v>1</v>
      </c>
      <c r="T11" s="17">
        <v>0.83333333333333337</v>
      </c>
    </row>
    <row r="12" spans="1:20" s="114" customFormat="1" ht="24" customHeight="1">
      <c r="A12" s="120" t="s">
        <v>70</v>
      </c>
      <c r="B12" s="121" t="s">
        <v>118</v>
      </c>
      <c r="C12" s="15">
        <v>9</v>
      </c>
      <c r="D12" s="19">
        <v>0</v>
      </c>
      <c r="E12" s="16">
        <v>9</v>
      </c>
      <c r="F12" s="16">
        <v>0</v>
      </c>
      <c r="G12" s="16">
        <v>0</v>
      </c>
      <c r="H12" s="15">
        <v>9</v>
      </c>
      <c r="I12" s="15">
        <v>9</v>
      </c>
      <c r="J12" s="15">
        <v>8</v>
      </c>
      <c r="K12" s="16">
        <v>8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5">
        <v>1</v>
      </c>
      <c r="T12" s="17">
        <v>0.88888888888888884</v>
      </c>
    </row>
    <row r="13" spans="1:20" s="114" customFormat="1" ht="24" customHeight="1">
      <c r="A13" s="120" t="s">
        <v>80</v>
      </c>
      <c r="B13" s="121" t="s">
        <v>120</v>
      </c>
      <c r="C13" s="15">
        <v>6</v>
      </c>
      <c r="D13" s="19">
        <v>0</v>
      </c>
      <c r="E13" s="16">
        <v>6</v>
      </c>
      <c r="F13" s="16">
        <v>0</v>
      </c>
      <c r="G13" s="16">
        <v>0</v>
      </c>
      <c r="H13" s="15">
        <v>6</v>
      </c>
      <c r="I13" s="15">
        <v>6</v>
      </c>
      <c r="J13" s="15">
        <v>5</v>
      </c>
      <c r="K13" s="16">
        <v>5</v>
      </c>
      <c r="L13" s="16">
        <v>0</v>
      </c>
      <c r="M13" s="16">
        <v>1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5">
        <v>1</v>
      </c>
      <c r="T13" s="17">
        <v>0.83333333333333337</v>
      </c>
    </row>
    <row r="14" spans="1:20" s="114" customFormat="1" ht="24" customHeight="1">
      <c r="A14" s="120" t="s">
        <v>83</v>
      </c>
      <c r="B14" s="121" t="s">
        <v>122</v>
      </c>
      <c r="C14" s="15">
        <v>9</v>
      </c>
      <c r="D14" s="19">
        <v>1</v>
      </c>
      <c r="E14" s="16">
        <v>8</v>
      </c>
      <c r="F14" s="16">
        <v>0</v>
      </c>
      <c r="G14" s="16">
        <v>0</v>
      </c>
      <c r="H14" s="15">
        <v>9</v>
      </c>
      <c r="I14" s="15">
        <v>9</v>
      </c>
      <c r="J14" s="15">
        <v>7</v>
      </c>
      <c r="K14" s="16">
        <v>7</v>
      </c>
      <c r="L14" s="16">
        <v>0</v>
      </c>
      <c r="M14" s="16">
        <v>2</v>
      </c>
      <c r="N14" s="16"/>
      <c r="O14" s="16">
        <v>0</v>
      </c>
      <c r="P14" s="16">
        <v>0</v>
      </c>
      <c r="Q14" s="16">
        <v>0</v>
      </c>
      <c r="R14" s="16">
        <v>0</v>
      </c>
      <c r="S14" s="15">
        <v>2</v>
      </c>
      <c r="T14" s="17">
        <v>0.77777777777777779</v>
      </c>
    </row>
    <row r="15" spans="1:20" s="114" customFormat="1" ht="24" customHeight="1">
      <c r="A15" s="120" t="s">
        <v>88</v>
      </c>
      <c r="B15" s="121" t="s">
        <v>123</v>
      </c>
      <c r="C15" s="15">
        <v>83</v>
      </c>
      <c r="D15" s="19">
        <v>32</v>
      </c>
      <c r="E15" s="16">
        <v>51</v>
      </c>
      <c r="F15" s="16">
        <v>0</v>
      </c>
      <c r="G15" s="16">
        <v>0</v>
      </c>
      <c r="H15" s="15">
        <v>83</v>
      </c>
      <c r="I15" s="15">
        <v>65</v>
      </c>
      <c r="J15" s="15">
        <v>44</v>
      </c>
      <c r="K15" s="16">
        <v>44</v>
      </c>
      <c r="L15" s="16">
        <v>0</v>
      </c>
      <c r="M15" s="16">
        <v>21</v>
      </c>
      <c r="N15" s="16">
        <v>0</v>
      </c>
      <c r="O15" s="16">
        <v>17</v>
      </c>
      <c r="P15" s="16">
        <v>1</v>
      </c>
      <c r="Q15" s="16">
        <v>0</v>
      </c>
      <c r="R15" s="16">
        <v>0</v>
      </c>
      <c r="S15" s="15">
        <v>39</v>
      </c>
      <c r="T15" s="17">
        <v>0.67692307692307696</v>
      </c>
    </row>
    <row r="16" spans="1:20" s="114" customFormat="1" ht="24" customHeight="1">
      <c r="A16" s="120" t="s">
        <v>91</v>
      </c>
      <c r="B16" s="121" t="s">
        <v>124</v>
      </c>
      <c r="C16" s="15">
        <v>23</v>
      </c>
      <c r="D16" s="19">
        <v>10</v>
      </c>
      <c r="E16" s="16">
        <v>13</v>
      </c>
      <c r="F16" s="16">
        <v>0</v>
      </c>
      <c r="G16" s="16">
        <v>0</v>
      </c>
      <c r="H16" s="15">
        <v>23</v>
      </c>
      <c r="I16" s="15">
        <v>17</v>
      </c>
      <c r="J16" s="15">
        <v>10</v>
      </c>
      <c r="K16" s="16">
        <v>10</v>
      </c>
      <c r="L16" s="16">
        <v>0</v>
      </c>
      <c r="M16" s="16">
        <v>7</v>
      </c>
      <c r="N16" s="16"/>
      <c r="O16" s="16">
        <v>0</v>
      </c>
      <c r="P16" s="16">
        <v>5</v>
      </c>
      <c r="Q16" s="16">
        <v>0</v>
      </c>
      <c r="R16" s="16">
        <v>1</v>
      </c>
      <c r="S16" s="15">
        <v>13</v>
      </c>
      <c r="T16" s="17">
        <v>0.58823529411764708</v>
      </c>
    </row>
    <row r="17" spans="1:20" s="114" customFormat="1" ht="24" customHeight="1">
      <c r="A17" s="120" t="s">
        <v>95</v>
      </c>
      <c r="B17" s="121" t="s">
        <v>125</v>
      </c>
      <c r="C17" s="15">
        <v>80</v>
      </c>
      <c r="D17" s="19">
        <v>35</v>
      </c>
      <c r="E17" s="16">
        <v>45</v>
      </c>
      <c r="F17" s="16">
        <v>0</v>
      </c>
      <c r="G17" s="16">
        <v>0</v>
      </c>
      <c r="H17" s="15">
        <v>80</v>
      </c>
      <c r="I17" s="15">
        <v>55</v>
      </c>
      <c r="J17" s="15">
        <v>23</v>
      </c>
      <c r="K17" s="16">
        <v>23</v>
      </c>
      <c r="L17" s="16">
        <v>0</v>
      </c>
      <c r="M17" s="16">
        <v>32</v>
      </c>
      <c r="N17" s="16"/>
      <c r="O17" s="16">
        <v>24</v>
      </c>
      <c r="P17" s="16">
        <v>0</v>
      </c>
      <c r="Q17" s="16">
        <v>0</v>
      </c>
      <c r="R17" s="16">
        <v>1</v>
      </c>
      <c r="S17" s="15">
        <v>57</v>
      </c>
      <c r="T17" s="17">
        <v>0.41818181818181815</v>
      </c>
    </row>
    <row r="18" spans="1:20" s="114" customFormat="1" ht="24" customHeight="1">
      <c r="A18" s="120" t="s">
        <v>100</v>
      </c>
      <c r="B18" s="121" t="s">
        <v>126</v>
      </c>
      <c r="C18" s="15">
        <v>203</v>
      </c>
      <c r="D18" s="16">
        <v>131</v>
      </c>
      <c r="E18" s="16">
        <v>72</v>
      </c>
      <c r="F18" s="16">
        <v>0</v>
      </c>
      <c r="G18" s="16">
        <v>0</v>
      </c>
      <c r="H18" s="15">
        <v>203</v>
      </c>
      <c r="I18" s="15">
        <v>88</v>
      </c>
      <c r="J18" s="15">
        <v>44</v>
      </c>
      <c r="K18" s="16">
        <v>44</v>
      </c>
      <c r="L18" s="16">
        <v>0</v>
      </c>
      <c r="M18" s="16">
        <v>44</v>
      </c>
      <c r="N18" s="16"/>
      <c r="O18" s="16">
        <v>107</v>
      </c>
      <c r="P18" s="16">
        <v>8</v>
      </c>
      <c r="Q18" s="16">
        <v>0</v>
      </c>
      <c r="R18" s="16">
        <v>0</v>
      </c>
      <c r="S18" s="15">
        <v>159</v>
      </c>
      <c r="T18" s="17">
        <v>0.5</v>
      </c>
    </row>
    <row r="19" spans="1:20" s="114" customFormat="1" ht="24" customHeight="1">
      <c r="A19" s="120" t="s">
        <v>101</v>
      </c>
      <c r="B19" s="121" t="s">
        <v>127</v>
      </c>
      <c r="C19" s="15">
        <v>57</v>
      </c>
      <c r="D19" s="16">
        <v>16</v>
      </c>
      <c r="E19" s="16">
        <v>41</v>
      </c>
      <c r="F19" s="16">
        <v>0</v>
      </c>
      <c r="G19" s="16">
        <v>0</v>
      </c>
      <c r="H19" s="15">
        <v>57</v>
      </c>
      <c r="I19" s="15">
        <v>50</v>
      </c>
      <c r="J19" s="15">
        <v>27</v>
      </c>
      <c r="K19" s="16">
        <v>27</v>
      </c>
      <c r="L19" s="16">
        <v>0</v>
      </c>
      <c r="M19" s="16">
        <v>23</v>
      </c>
      <c r="N19" s="16"/>
      <c r="O19" s="16">
        <v>7</v>
      </c>
      <c r="P19" s="16">
        <v>0</v>
      </c>
      <c r="Q19" s="16">
        <v>0</v>
      </c>
      <c r="R19" s="16">
        <v>0</v>
      </c>
      <c r="S19" s="15">
        <v>30</v>
      </c>
      <c r="T19" s="17">
        <v>0.54</v>
      </c>
    </row>
    <row r="20" spans="1:20" s="114" customFormat="1" ht="24" customHeight="1">
      <c r="A20" s="120" t="s">
        <v>102</v>
      </c>
      <c r="B20" s="121" t="s">
        <v>128</v>
      </c>
      <c r="C20" s="15">
        <v>6</v>
      </c>
      <c r="D20" s="16">
        <v>0</v>
      </c>
      <c r="E20" s="16">
        <v>6</v>
      </c>
      <c r="F20" s="16">
        <v>0</v>
      </c>
      <c r="G20" s="16">
        <v>0</v>
      </c>
      <c r="H20" s="15">
        <v>6</v>
      </c>
      <c r="I20" s="15">
        <v>6</v>
      </c>
      <c r="J20" s="15">
        <v>5</v>
      </c>
      <c r="K20" s="16">
        <v>5</v>
      </c>
      <c r="L20" s="16">
        <v>0</v>
      </c>
      <c r="M20" s="16">
        <v>1</v>
      </c>
      <c r="N20" s="16"/>
      <c r="O20" s="16">
        <v>0</v>
      </c>
      <c r="P20" s="16">
        <v>0</v>
      </c>
      <c r="Q20" s="16">
        <v>0</v>
      </c>
      <c r="R20" s="16">
        <v>0</v>
      </c>
      <c r="S20" s="15">
        <v>1</v>
      </c>
      <c r="T20" s="17">
        <v>0.83333333333333337</v>
      </c>
    </row>
    <row r="21" spans="1:20" s="114" customFormat="1" ht="24" customHeight="1">
      <c r="A21" s="120" t="s">
        <v>103</v>
      </c>
      <c r="B21" s="121" t="s">
        <v>129</v>
      </c>
      <c r="C21" s="15">
        <v>127</v>
      </c>
      <c r="D21" s="16">
        <v>56</v>
      </c>
      <c r="E21" s="16">
        <v>71</v>
      </c>
      <c r="F21" s="16">
        <v>0</v>
      </c>
      <c r="G21" s="16">
        <v>0</v>
      </c>
      <c r="H21" s="15">
        <v>127</v>
      </c>
      <c r="I21" s="15">
        <v>81</v>
      </c>
      <c r="J21" s="15">
        <v>49</v>
      </c>
      <c r="K21" s="16">
        <v>49</v>
      </c>
      <c r="L21" s="16">
        <v>0</v>
      </c>
      <c r="M21" s="16">
        <v>32</v>
      </c>
      <c r="N21" s="16"/>
      <c r="O21" s="16">
        <v>46</v>
      </c>
      <c r="P21" s="16">
        <v>0</v>
      </c>
      <c r="Q21" s="16">
        <v>0</v>
      </c>
      <c r="R21" s="16">
        <v>0</v>
      </c>
      <c r="S21" s="15">
        <v>78</v>
      </c>
      <c r="T21" s="17">
        <v>0.60493827160493829</v>
      </c>
    </row>
    <row r="22" spans="1:20" s="114" customFormat="1" ht="24" customHeight="1">
      <c r="A22" s="120" t="s">
        <v>104</v>
      </c>
      <c r="B22" s="121" t="s">
        <v>436</v>
      </c>
      <c r="C22" s="15">
        <v>113</v>
      </c>
      <c r="D22" s="16">
        <v>53</v>
      </c>
      <c r="E22" s="16">
        <v>60</v>
      </c>
      <c r="F22" s="16">
        <v>0</v>
      </c>
      <c r="G22" s="16">
        <v>0</v>
      </c>
      <c r="H22" s="15">
        <v>113</v>
      </c>
      <c r="I22" s="15">
        <v>66</v>
      </c>
      <c r="J22" s="15">
        <v>35</v>
      </c>
      <c r="K22" s="16">
        <v>35</v>
      </c>
      <c r="L22" s="16">
        <v>0</v>
      </c>
      <c r="M22" s="16">
        <v>30</v>
      </c>
      <c r="N22" s="16">
        <v>1</v>
      </c>
      <c r="O22" s="16">
        <v>46</v>
      </c>
      <c r="P22" s="16">
        <v>1</v>
      </c>
      <c r="Q22" s="16">
        <v>0</v>
      </c>
      <c r="R22" s="16">
        <v>0</v>
      </c>
      <c r="S22" s="15">
        <v>78</v>
      </c>
      <c r="T22" s="17">
        <v>0.53030303030303028</v>
      </c>
    </row>
    <row r="23" spans="1:20" s="114" customFormat="1" ht="24" customHeight="1">
      <c r="A23" s="120" t="s">
        <v>105</v>
      </c>
      <c r="B23" s="100"/>
      <c r="C23" s="15">
        <v>0</v>
      </c>
      <c r="D23" s="16"/>
      <c r="E23" s="16"/>
      <c r="F23" s="16"/>
      <c r="G23" s="16"/>
      <c r="H23" s="15">
        <v>0</v>
      </c>
      <c r="I23" s="15">
        <v>0</v>
      </c>
      <c r="J23" s="15">
        <v>0</v>
      </c>
      <c r="K23" s="16"/>
      <c r="L23" s="16"/>
      <c r="M23" s="16"/>
      <c r="N23" s="16"/>
      <c r="O23" s="16"/>
      <c r="P23" s="16"/>
      <c r="Q23" s="16"/>
      <c r="R23" s="16"/>
      <c r="S23" s="15">
        <v>0</v>
      </c>
      <c r="T23" s="17" t="e">
        <v>#DIV/0!</v>
      </c>
    </row>
    <row r="24" spans="1:20" s="114" customFormat="1" ht="24" customHeight="1">
      <c r="A24" s="120" t="s">
        <v>130</v>
      </c>
      <c r="B24" s="100" t="s">
        <v>131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7" t="e">
        <v>#DIV/0!</v>
      </c>
    </row>
    <row r="25" spans="1:20" s="114" customFormat="1" ht="36" customHeight="1">
      <c r="A25" s="93" t="s">
        <v>43</v>
      </c>
      <c r="B25" s="119" t="s">
        <v>132</v>
      </c>
      <c r="C25" s="15">
        <v>49098</v>
      </c>
      <c r="D25" s="15">
        <v>28833</v>
      </c>
      <c r="E25" s="15">
        <v>20265</v>
      </c>
      <c r="F25" s="15">
        <v>84</v>
      </c>
      <c r="G25" s="15">
        <v>27</v>
      </c>
      <c r="H25" s="15">
        <v>48987</v>
      </c>
      <c r="I25" s="15">
        <v>27873</v>
      </c>
      <c r="J25" s="15">
        <v>13884</v>
      </c>
      <c r="K25" s="15">
        <v>13716</v>
      </c>
      <c r="L25" s="15">
        <v>168</v>
      </c>
      <c r="M25" s="15">
        <v>13954</v>
      </c>
      <c r="N25" s="15">
        <v>35</v>
      </c>
      <c r="O25" s="15">
        <v>18887</v>
      </c>
      <c r="P25" s="15">
        <v>1956</v>
      </c>
      <c r="Q25" s="15">
        <v>13</v>
      </c>
      <c r="R25" s="15">
        <v>258</v>
      </c>
      <c r="S25" s="15">
        <v>35103</v>
      </c>
      <c r="T25" s="17">
        <v>0.49811645678613714</v>
      </c>
    </row>
    <row r="26" spans="1:20" s="114" customFormat="1" ht="38.25" customHeight="1">
      <c r="A26" s="93" t="s">
        <v>61</v>
      </c>
      <c r="B26" s="119" t="s">
        <v>49</v>
      </c>
      <c r="C26" s="15">
        <v>5893</v>
      </c>
      <c r="D26" s="15">
        <v>3775</v>
      </c>
      <c r="E26" s="15">
        <v>2118</v>
      </c>
      <c r="F26" s="15">
        <v>11</v>
      </c>
      <c r="G26" s="15">
        <v>16</v>
      </c>
      <c r="H26" s="15">
        <v>5866</v>
      </c>
      <c r="I26" s="15">
        <v>3230</v>
      </c>
      <c r="J26" s="15">
        <v>1484</v>
      </c>
      <c r="K26" s="15">
        <v>1460</v>
      </c>
      <c r="L26" s="15">
        <v>24</v>
      </c>
      <c r="M26" s="15">
        <v>1746</v>
      </c>
      <c r="N26" s="15">
        <v>0</v>
      </c>
      <c r="O26" s="15">
        <v>2471</v>
      </c>
      <c r="P26" s="15">
        <v>112</v>
      </c>
      <c r="Q26" s="15">
        <v>7</v>
      </c>
      <c r="R26" s="15">
        <v>46</v>
      </c>
      <c r="S26" s="15">
        <v>4382</v>
      </c>
      <c r="T26" s="17">
        <v>0.45944272445820433</v>
      </c>
    </row>
    <row r="27" spans="1:20" s="114" customFormat="1" ht="24" customHeight="1">
      <c r="A27" s="120" t="s">
        <v>62</v>
      </c>
      <c r="B27" s="100" t="s">
        <v>133</v>
      </c>
      <c r="C27" s="15">
        <v>9</v>
      </c>
      <c r="D27" s="16">
        <v>0</v>
      </c>
      <c r="E27" s="16">
        <v>9</v>
      </c>
      <c r="F27" s="16">
        <v>0</v>
      </c>
      <c r="G27" s="16">
        <v>0</v>
      </c>
      <c r="H27" s="15">
        <v>9</v>
      </c>
      <c r="I27" s="15">
        <v>9</v>
      </c>
      <c r="J27" s="15">
        <v>9</v>
      </c>
      <c r="K27" s="16">
        <v>9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5">
        <v>0</v>
      </c>
      <c r="T27" s="17">
        <v>1</v>
      </c>
    </row>
    <row r="28" spans="1:20" s="114" customFormat="1" ht="24" customHeight="1">
      <c r="A28" s="120" t="s">
        <v>63</v>
      </c>
      <c r="B28" s="100" t="s">
        <v>134</v>
      </c>
      <c r="C28" s="15">
        <v>352</v>
      </c>
      <c r="D28" s="16">
        <v>186</v>
      </c>
      <c r="E28" s="16">
        <v>166</v>
      </c>
      <c r="F28" s="16">
        <v>0</v>
      </c>
      <c r="G28" s="16">
        <v>0</v>
      </c>
      <c r="H28" s="15">
        <v>352</v>
      </c>
      <c r="I28" s="15">
        <v>230</v>
      </c>
      <c r="J28" s="15">
        <v>109</v>
      </c>
      <c r="K28" s="16">
        <v>106</v>
      </c>
      <c r="L28" s="16">
        <v>3</v>
      </c>
      <c r="M28" s="16">
        <v>121</v>
      </c>
      <c r="N28" s="16">
        <v>0</v>
      </c>
      <c r="O28" s="16">
        <v>100</v>
      </c>
      <c r="P28" s="16">
        <v>2</v>
      </c>
      <c r="Q28" s="16">
        <v>0</v>
      </c>
      <c r="R28" s="16">
        <v>20</v>
      </c>
      <c r="S28" s="15">
        <v>243</v>
      </c>
      <c r="T28" s="17">
        <v>0.47391304347826085</v>
      </c>
    </row>
    <row r="29" spans="1:20" s="114" customFormat="1" ht="24" customHeight="1">
      <c r="A29" s="120" t="s">
        <v>64</v>
      </c>
      <c r="B29" s="100" t="s">
        <v>135</v>
      </c>
      <c r="C29" s="15">
        <v>140</v>
      </c>
      <c r="D29" s="16">
        <v>92</v>
      </c>
      <c r="E29" s="16">
        <v>48</v>
      </c>
      <c r="F29" s="16">
        <v>0</v>
      </c>
      <c r="G29" s="16">
        <v>1</v>
      </c>
      <c r="H29" s="15">
        <v>139</v>
      </c>
      <c r="I29" s="15">
        <v>93</v>
      </c>
      <c r="J29" s="15">
        <v>46</v>
      </c>
      <c r="K29" s="16">
        <v>46</v>
      </c>
      <c r="L29" s="16">
        <v>0</v>
      </c>
      <c r="M29" s="16">
        <v>47</v>
      </c>
      <c r="N29" s="16">
        <v>0</v>
      </c>
      <c r="O29" s="16">
        <v>42</v>
      </c>
      <c r="P29" s="16">
        <v>4</v>
      </c>
      <c r="Q29" s="16">
        <v>0</v>
      </c>
      <c r="R29" s="16">
        <v>0</v>
      </c>
      <c r="S29" s="15">
        <v>93</v>
      </c>
      <c r="T29" s="17">
        <v>0.4946236559139785</v>
      </c>
    </row>
    <row r="30" spans="1:20" s="114" customFormat="1" ht="24" customHeight="1">
      <c r="A30" s="120" t="s">
        <v>65</v>
      </c>
      <c r="B30" s="100" t="s">
        <v>141</v>
      </c>
      <c r="C30" s="15">
        <v>360</v>
      </c>
      <c r="D30" s="16">
        <v>226</v>
      </c>
      <c r="E30" s="16">
        <v>134</v>
      </c>
      <c r="F30" s="16">
        <v>0</v>
      </c>
      <c r="G30" s="16">
        <v>0</v>
      </c>
      <c r="H30" s="15">
        <v>360</v>
      </c>
      <c r="I30" s="15">
        <v>214</v>
      </c>
      <c r="J30" s="15">
        <v>99</v>
      </c>
      <c r="K30" s="16">
        <v>97</v>
      </c>
      <c r="L30" s="16">
        <v>2</v>
      </c>
      <c r="M30" s="16">
        <v>115</v>
      </c>
      <c r="N30" s="16">
        <v>0</v>
      </c>
      <c r="O30" s="16">
        <v>145</v>
      </c>
      <c r="P30" s="16">
        <v>1</v>
      </c>
      <c r="Q30" s="16">
        <v>0</v>
      </c>
      <c r="R30" s="16">
        <v>0</v>
      </c>
      <c r="S30" s="15">
        <v>261</v>
      </c>
      <c r="T30" s="17">
        <v>0.46261682242990654</v>
      </c>
    </row>
    <row r="31" spans="1:20" s="114" customFormat="1" ht="24" customHeight="1">
      <c r="A31" s="120" t="s">
        <v>66</v>
      </c>
      <c r="B31" s="100" t="s">
        <v>143</v>
      </c>
      <c r="C31" s="15">
        <v>374</v>
      </c>
      <c r="D31" s="16">
        <v>228</v>
      </c>
      <c r="E31" s="16">
        <v>146</v>
      </c>
      <c r="F31" s="16">
        <v>0</v>
      </c>
      <c r="G31" s="16">
        <v>0</v>
      </c>
      <c r="H31" s="15">
        <v>374</v>
      </c>
      <c r="I31" s="15">
        <v>222</v>
      </c>
      <c r="J31" s="15">
        <v>109</v>
      </c>
      <c r="K31" s="16">
        <v>109</v>
      </c>
      <c r="L31" s="16">
        <v>0</v>
      </c>
      <c r="M31" s="16">
        <v>113</v>
      </c>
      <c r="N31" s="16">
        <v>0</v>
      </c>
      <c r="O31" s="16">
        <v>152</v>
      </c>
      <c r="P31" s="16">
        <v>0</v>
      </c>
      <c r="Q31" s="16">
        <v>0</v>
      </c>
      <c r="R31" s="16">
        <v>0</v>
      </c>
      <c r="S31" s="15">
        <v>265</v>
      </c>
      <c r="T31" s="17">
        <v>0.49099099099099097</v>
      </c>
    </row>
    <row r="32" spans="1:20" s="114" customFormat="1" ht="24" customHeight="1">
      <c r="A32" s="120" t="s">
        <v>67</v>
      </c>
      <c r="B32" s="100" t="s">
        <v>136</v>
      </c>
      <c r="C32" s="15">
        <v>481</v>
      </c>
      <c r="D32" s="16">
        <v>273</v>
      </c>
      <c r="E32" s="16">
        <v>208</v>
      </c>
      <c r="F32" s="16">
        <v>4</v>
      </c>
      <c r="G32" s="16">
        <v>8</v>
      </c>
      <c r="H32" s="15">
        <v>469</v>
      </c>
      <c r="I32" s="15">
        <v>282</v>
      </c>
      <c r="J32" s="15">
        <v>120</v>
      </c>
      <c r="K32" s="16">
        <v>120</v>
      </c>
      <c r="L32" s="16">
        <v>0</v>
      </c>
      <c r="M32" s="16">
        <v>162</v>
      </c>
      <c r="N32" s="16">
        <v>0</v>
      </c>
      <c r="O32" s="16">
        <v>175</v>
      </c>
      <c r="P32" s="16">
        <v>7</v>
      </c>
      <c r="Q32" s="16">
        <v>0</v>
      </c>
      <c r="R32" s="16">
        <v>5</v>
      </c>
      <c r="S32" s="15">
        <v>349</v>
      </c>
      <c r="T32" s="17">
        <v>0.42553191489361702</v>
      </c>
    </row>
    <row r="33" spans="1:20" s="114" customFormat="1" ht="24" customHeight="1">
      <c r="A33" s="120" t="s">
        <v>68</v>
      </c>
      <c r="B33" s="100" t="s">
        <v>137</v>
      </c>
      <c r="C33" s="15">
        <v>594</v>
      </c>
      <c r="D33" s="16">
        <v>398</v>
      </c>
      <c r="E33" s="16">
        <v>196</v>
      </c>
      <c r="F33" s="16">
        <v>0</v>
      </c>
      <c r="G33" s="16">
        <v>0</v>
      </c>
      <c r="H33" s="15">
        <v>594</v>
      </c>
      <c r="I33" s="15">
        <v>280</v>
      </c>
      <c r="J33" s="15">
        <v>139</v>
      </c>
      <c r="K33" s="16">
        <v>139</v>
      </c>
      <c r="L33" s="16">
        <v>0</v>
      </c>
      <c r="M33" s="16">
        <v>141</v>
      </c>
      <c r="N33" s="16">
        <v>0</v>
      </c>
      <c r="O33" s="16">
        <v>291</v>
      </c>
      <c r="P33" s="16">
        <v>8</v>
      </c>
      <c r="Q33" s="16">
        <v>4</v>
      </c>
      <c r="R33" s="16">
        <v>11</v>
      </c>
      <c r="S33" s="15">
        <v>455</v>
      </c>
      <c r="T33" s="17">
        <v>0.49642857142857144</v>
      </c>
    </row>
    <row r="34" spans="1:20" s="114" customFormat="1" ht="24" customHeight="1">
      <c r="A34" s="120" t="s">
        <v>69</v>
      </c>
      <c r="B34" s="100" t="s">
        <v>138</v>
      </c>
      <c r="C34" s="15">
        <v>493</v>
      </c>
      <c r="D34" s="16">
        <v>346</v>
      </c>
      <c r="E34" s="16">
        <v>147</v>
      </c>
      <c r="F34" s="16">
        <v>1</v>
      </c>
      <c r="G34" s="16">
        <v>0</v>
      </c>
      <c r="H34" s="15">
        <v>492</v>
      </c>
      <c r="I34" s="15">
        <v>223</v>
      </c>
      <c r="J34" s="15">
        <v>90</v>
      </c>
      <c r="K34" s="16">
        <v>90</v>
      </c>
      <c r="L34" s="16">
        <v>0</v>
      </c>
      <c r="M34" s="16">
        <v>133</v>
      </c>
      <c r="N34" s="16">
        <v>0</v>
      </c>
      <c r="O34" s="16">
        <v>267</v>
      </c>
      <c r="P34" s="16">
        <v>0</v>
      </c>
      <c r="Q34" s="16">
        <v>2</v>
      </c>
      <c r="R34" s="16">
        <v>0</v>
      </c>
      <c r="S34" s="15">
        <v>402</v>
      </c>
      <c r="T34" s="17">
        <v>0.40358744394618834</v>
      </c>
    </row>
    <row r="35" spans="1:20" s="114" customFormat="1" ht="24" customHeight="1">
      <c r="A35" s="120" t="s">
        <v>140</v>
      </c>
      <c r="B35" s="100" t="s">
        <v>149</v>
      </c>
      <c r="C35" s="15">
        <v>417</v>
      </c>
      <c r="D35" s="16">
        <v>289</v>
      </c>
      <c r="E35" s="16">
        <v>128</v>
      </c>
      <c r="F35" s="16">
        <v>0</v>
      </c>
      <c r="G35" s="16">
        <v>0</v>
      </c>
      <c r="H35" s="15">
        <v>417</v>
      </c>
      <c r="I35" s="15">
        <v>204</v>
      </c>
      <c r="J35" s="15">
        <v>96</v>
      </c>
      <c r="K35" s="16">
        <v>94</v>
      </c>
      <c r="L35" s="16">
        <v>2</v>
      </c>
      <c r="M35" s="16">
        <v>108</v>
      </c>
      <c r="N35" s="16">
        <v>0</v>
      </c>
      <c r="O35" s="16">
        <v>194</v>
      </c>
      <c r="P35" s="16">
        <v>18</v>
      </c>
      <c r="Q35" s="16">
        <v>0</v>
      </c>
      <c r="R35" s="16">
        <v>1</v>
      </c>
      <c r="S35" s="15">
        <v>321</v>
      </c>
      <c r="T35" s="17">
        <v>0.47058823529411764</v>
      </c>
    </row>
    <row r="36" spans="1:20" s="114" customFormat="1" ht="24" customHeight="1">
      <c r="A36" s="120" t="s">
        <v>142</v>
      </c>
      <c r="B36" s="100" t="s">
        <v>139</v>
      </c>
      <c r="C36" s="15">
        <v>567</v>
      </c>
      <c r="D36" s="16">
        <v>352</v>
      </c>
      <c r="E36" s="16">
        <v>215</v>
      </c>
      <c r="F36" s="16">
        <v>0</v>
      </c>
      <c r="G36" s="16">
        <v>0</v>
      </c>
      <c r="H36" s="15">
        <v>567</v>
      </c>
      <c r="I36" s="15">
        <v>370</v>
      </c>
      <c r="J36" s="15">
        <v>141</v>
      </c>
      <c r="K36" s="16">
        <v>141</v>
      </c>
      <c r="L36" s="16">
        <v>0</v>
      </c>
      <c r="M36" s="16">
        <v>229</v>
      </c>
      <c r="N36" s="16">
        <v>0</v>
      </c>
      <c r="O36" s="16">
        <v>178</v>
      </c>
      <c r="P36" s="16">
        <v>18</v>
      </c>
      <c r="Q36" s="16">
        <v>1</v>
      </c>
      <c r="R36" s="16">
        <v>0</v>
      </c>
      <c r="S36" s="15">
        <v>426</v>
      </c>
      <c r="T36" s="17">
        <v>0.38108108108108107</v>
      </c>
    </row>
    <row r="37" spans="1:20" s="114" customFormat="1" ht="24" customHeight="1">
      <c r="A37" s="120" t="s">
        <v>144</v>
      </c>
      <c r="B37" s="100" t="s">
        <v>147</v>
      </c>
      <c r="C37" s="15">
        <v>470</v>
      </c>
      <c r="D37" s="16">
        <v>312</v>
      </c>
      <c r="E37" s="16">
        <v>158</v>
      </c>
      <c r="F37" s="16">
        <v>0</v>
      </c>
      <c r="G37" s="16">
        <v>5</v>
      </c>
      <c r="H37" s="15">
        <v>465</v>
      </c>
      <c r="I37" s="15">
        <v>242</v>
      </c>
      <c r="J37" s="15">
        <v>153</v>
      </c>
      <c r="K37" s="16">
        <v>145</v>
      </c>
      <c r="L37" s="16">
        <v>8</v>
      </c>
      <c r="M37" s="16">
        <v>89</v>
      </c>
      <c r="N37" s="16">
        <v>0</v>
      </c>
      <c r="O37" s="16">
        <v>209</v>
      </c>
      <c r="P37" s="16">
        <v>14</v>
      </c>
      <c r="Q37" s="16">
        <v>0</v>
      </c>
      <c r="R37" s="16">
        <v>0</v>
      </c>
      <c r="S37" s="15">
        <v>312</v>
      </c>
      <c r="T37" s="17">
        <v>0.63223140495867769</v>
      </c>
    </row>
    <row r="38" spans="1:20" s="114" customFormat="1" ht="24" customHeight="1">
      <c r="A38" s="120" t="s">
        <v>146</v>
      </c>
      <c r="B38" s="100" t="s">
        <v>145</v>
      </c>
      <c r="C38" s="15">
        <v>486</v>
      </c>
      <c r="D38" s="16">
        <v>329</v>
      </c>
      <c r="E38" s="16">
        <v>157</v>
      </c>
      <c r="F38" s="16">
        <v>0</v>
      </c>
      <c r="G38" s="16">
        <v>0</v>
      </c>
      <c r="H38" s="15">
        <v>486</v>
      </c>
      <c r="I38" s="15">
        <v>272</v>
      </c>
      <c r="J38" s="15">
        <v>136</v>
      </c>
      <c r="K38" s="16">
        <v>130</v>
      </c>
      <c r="L38" s="16">
        <v>6</v>
      </c>
      <c r="M38" s="16">
        <v>136</v>
      </c>
      <c r="N38" s="16">
        <v>0</v>
      </c>
      <c r="O38" s="16">
        <v>206</v>
      </c>
      <c r="P38" s="16">
        <v>8</v>
      </c>
      <c r="Q38" s="16">
        <v>0</v>
      </c>
      <c r="R38" s="16">
        <v>0</v>
      </c>
      <c r="S38" s="15">
        <v>350</v>
      </c>
      <c r="T38" s="17">
        <v>0.5</v>
      </c>
    </row>
    <row r="39" spans="1:20" s="114" customFormat="1" ht="24" customHeight="1">
      <c r="A39" s="120" t="s">
        <v>148</v>
      </c>
      <c r="B39" s="100" t="s">
        <v>450</v>
      </c>
      <c r="C39" s="15">
        <v>453</v>
      </c>
      <c r="D39" s="16">
        <v>312</v>
      </c>
      <c r="E39" s="16">
        <v>141</v>
      </c>
      <c r="F39" s="16">
        <v>2</v>
      </c>
      <c r="G39" s="16">
        <v>2</v>
      </c>
      <c r="H39" s="15">
        <v>449</v>
      </c>
      <c r="I39" s="15">
        <v>251</v>
      </c>
      <c r="J39" s="15">
        <v>123</v>
      </c>
      <c r="K39" s="16">
        <v>120</v>
      </c>
      <c r="L39" s="16">
        <v>3</v>
      </c>
      <c r="M39" s="16">
        <v>128</v>
      </c>
      <c r="N39" s="16">
        <v>0</v>
      </c>
      <c r="O39" s="16">
        <v>172</v>
      </c>
      <c r="P39" s="16">
        <v>26</v>
      </c>
      <c r="Q39" s="16">
        <v>0</v>
      </c>
      <c r="R39" s="16">
        <v>0</v>
      </c>
      <c r="S39" s="15">
        <v>326</v>
      </c>
      <c r="T39" s="17">
        <v>0.49003984063745021</v>
      </c>
    </row>
    <row r="40" spans="1:20" s="114" customFormat="1" ht="24" customHeight="1">
      <c r="A40" s="120" t="s">
        <v>150</v>
      </c>
      <c r="B40" s="100" t="s">
        <v>451</v>
      </c>
      <c r="C40" s="15">
        <v>271</v>
      </c>
      <c r="D40" s="16">
        <v>143</v>
      </c>
      <c r="E40" s="16">
        <v>128</v>
      </c>
      <c r="F40" s="16">
        <v>4</v>
      </c>
      <c r="G40" s="16">
        <v>0</v>
      </c>
      <c r="H40" s="15">
        <v>267</v>
      </c>
      <c r="I40" s="15">
        <v>139</v>
      </c>
      <c r="J40" s="15">
        <v>51</v>
      </c>
      <c r="K40" s="16">
        <v>51</v>
      </c>
      <c r="L40" s="16">
        <v>0</v>
      </c>
      <c r="M40" s="16">
        <v>88</v>
      </c>
      <c r="N40" s="16">
        <v>0</v>
      </c>
      <c r="O40" s="16">
        <v>119</v>
      </c>
      <c r="P40" s="16">
        <v>4</v>
      </c>
      <c r="Q40" s="16">
        <v>0</v>
      </c>
      <c r="R40" s="16">
        <v>5</v>
      </c>
      <c r="S40" s="15">
        <v>216</v>
      </c>
      <c r="T40" s="17">
        <v>0.36690647482014388</v>
      </c>
    </row>
    <row r="41" spans="1:20" s="114" customFormat="1" ht="24" customHeight="1">
      <c r="A41" s="120" t="s">
        <v>151</v>
      </c>
      <c r="B41" s="100" t="s">
        <v>452</v>
      </c>
      <c r="C41" s="15">
        <v>288</v>
      </c>
      <c r="D41" s="16">
        <v>205</v>
      </c>
      <c r="E41" s="16">
        <v>83</v>
      </c>
      <c r="F41" s="16">
        <v>0</v>
      </c>
      <c r="G41" s="16">
        <v>0</v>
      </c>
      <c r="H41" s="15">
        <v>288</v>
      </c>
      <c r="I41" s="15">
        <v>117</v>
      </c>
      <c r="J41" s="15">
        <v>40</v>
      </c>
      <c r="K41" s="16">
        <v>40</v>
      </c>
      <c r="L41" s="16">
        <v>0</v>
      </c>
      <c r="M41" s="16">
        <v>77</v>
      </c>
      <c r="N41" s="16">
        <v>0</v>
      </c>
      <c r="O41" s="16">
        <v>167</v>
      </c>
      <c r="P41" s="16">
        <v>0</v>
      </c>
      <c r="Q41" s="16">
        <v>0</v>
      </c>
      <c r="R41" s="16">
        <v>4</v>
      </c>
      <c r="S41" s="15">
        <v>248</v>
      </c>
      <c r="T41" s="17">
        <v>0.34188034188034189</v>
      </c>
    </row>
    <row r="42" spans="1:20" s="114" customFormat="1" ht="24" customHeight="1">
      <c r="A42" s="120" t="s">
        <v>152</v>
      </c>
      <c r="B42" s="100" t="s">
        <v>453</v>
      </c>
      <c r="C42" s="15">
        <v>138</v>
      </c>
      <c r="D42" s="16">
        <v>84</v>
      </c>
      <c r="E42" s="16">
        <v>54</v>
      </c>
      <c r="F42" s="16">
        <v>0</v>
      </c>
      <c r="G42" s="16">
        <v>0</v>
      </c>
      <c r="H42" s="15">
        <v>138</v>
      </c>
      <c r="I42" s="15">
        <v>82</v>
      </c>
      <c r="J42" s="15">
        <v>23</v>
      </c>
      <c r="K42" s="16">
        <v>23</v>
      </c>
      <c r="L42" s="16">
        <v>0</v>
      </c>
      <c r="M42" s="16">
        <v>59</v>
      </c>
      <c r="N42" s="16">
        <v>0</v>
      </c>
      <c r="O42" s="16">
        <v>54</v>
      </c>
      <c r="P42" s="16">
        <v>2</v>
      </c>
      <c r="Q42" s="16">
        <v>0</v>
      </c>
      <c r="R42" s="16">
        <v>0</v>
      </c>
      <c r="S42" s="15">
        <v>115</v>
      </c>
      <c r="T42" s="17">
        <v>0.28048780487804881</v>
      </c>
    </row>
    <row r="43" spans="1:20" s="114" customFormat="1" ht="24" customHeight="1">
      <c r="A43" s="120" t="s">
        <v>153</v>
      </c>
      <c r="B43" s="100"/>
      <c r="C43" s="15">
        <v>0</v>
      </c>
      <c r="D43" s="16"/>
      <c r="E43" s="16"/>
      <c r="F43" s="16"/>
      <c r="G43" s="16"/>
      <c r="H43" s="15">
        <v>0</v>
      </c>
      <c r="I43" s="15">
        <v>0</v>
      </c>
      <c r="J43" s="15">
        <v>0</v>
      </c>
      <c r="K43" s="16"/>
      <c r="L43" s="16"/>
      <c r="M43" s="16"/>
      <c r="N43" s="16"/>
      <c r="O43" s="16"/>
      <c r="P43" s="16"/>
      <c r="Q43" s="16"/>
      <c r="R43" s="16"/>
      <c r="S43" s="15">
        <v>0</v>
      </c>
      <c r="T43" s="17" t="e">
        <v>#DIV/0!</v>
      </c>
    </row>
    <row r="44" spans="1:20" s="114" customFormat="1" ht="33.75" customHeight="1">
      <c r="A44" s="93" t="s">
        <v>70</v>
      </c>
      <c r="B44" s="119" t="s">
        <v>50</v>
      </c>
      <c r="C44" s="15">
        <v>5519</v>
      </c>
      <c r="D44" s="15">
        <v>2747</v>
      </c>
      <c r="E44" s="15">
        <v>2772</v>
      </c>
      <c r="F44" s="15">
        <v>12</v>
      </c>
      <c r="G44" s="15">
        <v>0</v>
      </c>
      <c r="H44" s="15">
        <v>5507</v>
      </c>
      <c r="I44" s="15">
        <v>3838</v>
      </c>
      <c r="J44" s="15">
        <v>1955</v>
      </c>
      <c r="K44" s="15">
        <v>1945</v>
      </c>
      <c r="L44" s="15">
        <v>10</v>
      </c>
      <c r="M44" s="15">
        <v>1869</v>
      </c>
      <c r="N44" s="15">
        <v>14</v>
      </c>
      <c r="O44" s="15">
        <v>1300</v>
      </c>
      <c r="P44" s="15">
        <v>328</v>
      </c>
      <c r="Q44" s="15">
        <v>0</v>
      </c>
      <c r="R44" s="15">
        <v>41</v>
      </c>
      <c r="S44" s="15">
        <v>3552</v>
      </c>
      <c r="T44" s="17">
        <v>0.50937988535695677</v>
      </c>
    </row>
    <row r="45" spans="1:20" s="114" customFormat="1" ht="24" customHeight="1">
      <c r="A45" s="120" t="s">
        <v>71</v>
      </c>
      <c r="B45" s="100" t="s">
        <v>154</v>
      </c>
      <c r="C45" s="15">
        <v>17</v>
      </c>
      <c r="D45" s="16">
        <v>0</v>
      </c>
      <c r="E45" s="16">
        <v>17</v>
      </c>
      <c r="F45" s="16">
        <v>0</v>
      </c>
      <c r="G45" s="16">
        <v>0</v>
      </c>
      <c r="H45" s="15">
        <v>17</v>
      </c>
      <c r="I45" s="15">
        <v>17</v>
      </c>
      <c r="J45" s="15">
        <v>17</v>
      </c>
      <c r="K45" s="16">
        <v>17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5">
        <v>0</v>
      </c>
      <c r="T45" s="17">
        <v>1</v>
      </c>
    </row>
    <row r="46" spans="1:20" s="114" customFormat="1" ht="24" customHeight="1">
      <c r="A46" s="120" t="s">
        <v>72</v>
      </c>
      <c r="B46" s="100" t="s">
        <v>155</v>
      </c>
      <c r="C46" s="15">
        <v>326</v>
      </c>
      <c r="D46" s="16">
        <v>159</v>
      </c>
      <c r="E46" s="16">
        <v>167</v>
      </c>
      <c r="F46" s="16">
        <v>0</v>
      </c>
      <c r="G46" s="16">
        <v>0</v>
      </c>
      <c r="H46" s="15">
        <v>326</v>
      </c>
      <c r="I46" s="15">
        <v>186</v>
      </c>
      <c r="J46" s="15">
        <v>106</v>
      </c>
      <c r="K46" s="16">
        <v>106</v>
      </c>
      <c r="L46" s="16">
        <v>0</v>
      </c>
      <c r="M46" s="16">
        <v>78</v>
      </c>
      <c r="N46" s="16">
        <v>2</v>
      </c>
      <c r="O46" s="16">
        <v>121</v>
      </c>
      <c r="P46" s="16">
        <v>19</v>
      </c>
      <c r="Q46" s="16">
        <v>0</v>
      </c>
      <c r="R46" s="16">
        <v>0</v>
      </c>
      <c r="S46" s="15">
        <v>220</v>
      </c>
      <c r="T46" s="17">
        <v>0.56989247311827962</v>
      </c>
    </row>
    <row r="47" spans="1:20" s="114" customFormat="1" ht="24" customHeight="1">
      <c r="A47" s="120" t="s">
        <v>73</v>
      </c>
      <c r="B47" s="100" t="s">
        <v>156</v>
      </c>
      <c r="C47" s="15">
        <v>348</v>
      </c>
      <c r="D47" s="16">
        <v>123</v>
      </c>
      <c r="E47" s="16">
        <v>225</v>
      </c>
      <c r="F47" s="16">
        <v>0</v>
      </c>
      <c r="G47" s="16">
        <v>0</v>
      </c>
      <c r="H47" s="15">
        <v>348</v>
      </c>
      <c r="I47" s="15">
        <v>265</v>
      </c>
      <c r="J47" s="15">
        <v>128</v>
      </c>
      <c r="K47" s="16">
        <v>128</v>
      </c>
      <c r="L47" s="16">
        <v>0</v>
      </c>
      <c r="M47" s="16">
        <v>137</v>
      </c>
      <c r="N47" s="16">
        <v>0</v>
      </c>
      <c r="O47" s="16">
        <v>69</v>
      </c>
      <c r="P47" s="16">
        <v>13</v>
      </c>
      <c r="Q47" s="16">
        <v>0</v>
      </c>
      <c r="R47" s="16">
        <v>1</v>
      </c>
      <c r="S47" s="15">
        <v>220</v>
      </c>
      <c r="T47" s="17">
        <v>0.48301886792452831</v>
      </c>
    </row>
    <row r="48" spans="1:20" s="114" customFormat="1" ht="24" customHeight="1">
      <c r="A48" s="120" t="s">
        <v>74</v>
      </c>
      <c r="B48" s="100" t="s">
        <v>157</v>
      </c>
      <c r="C48" s="15">
        <v>661</v>
      </c>
      <c r="D48" s="16">
        <v>334</v>
      </c>
      <c r="E48" s="16">
        <v>327</v>
      </c>
      <c r="F48" s="16">
        <v>0</v>
      </c>
      <c r="G48" s="16">
        <v>0</v>
      </c>
      <c r="H48" s="15">
        <v>661</v>
      </c>
      <c r="I48" s="15">
        <v>450</v>
      </c>
      <c r="J48" s="15">
        <v>218</v>
      </c>
      <c r="K48" s="16">
        <v>218</v>
      </c>
      <c r="L48" s="16">
        <v>0</v>
      </c>
      <c r="M48" s="16">
        <v>232</v>
      </c>
      <c r="N48" s="16">
        <v>0</v>
      </c>
      <c r="O48" s="16">
        <v>191</v>
      </c>
      <c r="P48" s="16">
        <v>20</v>
      </c>
      <c r="Q48" s="16">
        <v>0</v>
      </c>
      <c r="R48" s="16">
        <v>0</v>
      </c>
      <c r="S48" s="15">
        <v>443</v>
      </c>
      <c r="T48" s="17">
        <v>0.48444444444444446</v>
      </c>
    </row>
    <row r="49" spans="1:20" s="114" customFormat="1" ht="24" customHeight="1">
      <c r="A49" s="120" t="s">
        <v>75</v>
      </c>
      <c r="B49" s="100" t="s">
        <v>158</v>
      </c>
      <c r="C49" s="15">
        <v>432</v>
      </c>
      <c r="D49" s="16">
        <v>163</v>
      </c>
      <c r="E49" s="16">
        <v>269</v>
      </c>
      <c r="F49" s="16">
        <v>0</v>
      </c>
      <c r="G49" s="16">
        <v>0</v>
      </c>
      <c r="H49" s="15">
        <v>432</v>
      </c>
      <c r="I49" s="15">
        <v>362</v>
      </c>
      <c r="J49" s="15">
        <v>210</v>
      </c>
      <c r="K49" s="16">
        <v>207</v>
      </c>
      <c r="L49" s="16">
        <v>3</v>
      </c>
      <c r="M49" s="16">
        <v>152</v>
      </c>
      <c r="N49" s="16">
        <v>0</v>
      </c>
      <c r="O49" s="16">
        <v>51</v>
      </c>
      <c r="P49" s="16">
        <v>19</v>
      </c>
      <c r="Q49" s="16">
        <v>0</v>
      </c>
      <c r="R49" s="16">
        <v>0</v>
      </c>
      <c r="S49" s="15">
        <v>222</v>
      </c>
      <c r="T49" s="17">
        <v>0.58011049723756902</v>
      </c>
    </row>
    <row r="50" spans="1:20" s="114" customFormat="1" ht="24" customHeight="1">
      <c r="A50" s="120" t="s">
        <v>76</v>
      </c>
      <c r="B50" s="100" t="s">
        <v>440</v>
      </c>
      <c r="C50" s="15">
        <v>182</v>
      </c>
      <c r="D50" s="16">
        <v>94</v>
      </c>
      <c r="E50" s="16">
        <v>88</v>
      </c>
      <c r="F50" s="16">
        <v>0</v>
      </c>
      <c r="G50" s="16">
        <v>0</v>
      </c>
      <c r="H50" s="15">
        <v>182</v>
      </c>
      <c r="I50" s="15">
        <v>139</v>
      </c>
      <c r="J50" s="15">
        <v>69</v>
      </c>
      <c r="K50" s="16">
        <v>68</v>
      </c>
      <c r="L50" s="16">
        <v>1</v>
      </c>
      <c r="M50" s="16">
        <v>70</v>
      </c>
      <c r="N50" s="16">
        <v>0</v>
      </c>
      <c r="O50" s="16">
        <v>29</v>
      </c>
      <c r="P50" s="16">
        <v>14</v>
      </c>
      <c r="Q50" s="16">
        <v>0</v>
      </c>
      <c r="R50" s="16">
        <v>0</v>
      </c>
      <c r="S50" s="15">
        <v>113</v>
      </c>
      <c r="T50" s="17">
        <v>0.49640287769784175</v>
      </c>
    </row>
    <row r="51" spans="1:20" s="114" customFormat="1" ht="24" customHeight="1">
      <c r="A51" s="120" t="s">
        <v>77</v>
      </c>
      <c r="B51" s="100" t="s">
        <v>159</v>
      </c>
      <c r="C51" s="15">
        <v>678</v>
      </c>
      <c r="D51" s="16">
        <v>390</v>
      </c>
      <c r="E51" s="16">
        <v>288</v>
      </c>
      <c r="F51" s="16">
        <v>4</v>
      </c>
      <c r="G51" s="16">
        <v>0</v>
      </c>
      <c r="H51" s="15">
        <v>674</v>
      </c>
      <c r="I51" s="15">
        <v>386</v>
      </c>
      <c r="J51" s="15">
        <v>189</v>
      </c>
      <c r="K51" s="16">
        <v>188</v>
      </c>
      <c r="L51" s="16">
        <v>1</v>
      </c>
      <c r="M51" s="16">
        <v>196</v>
      </c>
      <c r="N51" s="16">
        <v>1</v>
      </c>
      <c r="O51" s="16">
        <v>240</v>
      </c>
      <c r="P51" s="16">
        <v>48</v>
      </c>
      <c r="Q51" s="16">
        <v>0</v>
      </c>
      <c r="R51" s="16">
        <v>0</v>
      </c>
      <c r="S51" s="15">
        <v>485</v>
      </c>
      <c r="T51" s="17">
        <v>0.48963730569948188</v>
      </c>
    </row>
    <row r="52" spans="1:20" s="114" customFormat="1" ht="24" customHeight="1">
      <c r="A52" s="120" t="s">
        <v>78</v>
      </c>
      <c r="B52" s="100" t="s">
        <v>160</v>
      </c>
      <c r="C52" s="15">
        <v>427</v>
      </c>
      <c r="D52" s="16">
        <v>192</v>
      </c>
      <c r="E52" s="16">
        <v>235</v>
      </c>
      <c r="F52" s="16">
        <v>0</v>
      </c>
      <c r="G52" s="16">
        <v>0</v>
      </c>
      <c r="H52" s="15">
        <v>427</v>
      </c>
      <c r="I52" s="15">
        <v>357</v>
      </c>
      <c r="J52" s="15">
        <v>177</v>
      </c>
      <c r="K52" s="16">
        <v>175</v>
      </c>
      <c r="L52" s="16">
        <v>2</v>
      </c>
      <c r="M52" s="16">
        <v>178</v>
      </c>
      <c r="N52" s="16">
        <v>2</v>
      </c>
      <c r="O52" s="16">
        <v>56</v>
      </c>
      <c r="P52" s="16">
        <v>14</v>
      </c>
      <c r="Q52" s="16">
        <v>0</v>
      </c>
      <c r="R52" s="16">
        <v>0</v>
      </c>
      <c r="S52" s="15">
        <v>250</v>
      </c>
      <c r="T52" s="17">
        <v>0.49579831932773111</v>
      </c>
    </row>
    <row r="53" spans="1:20" s="114" customFormat="1" ht="24" customHeight="1">
      <c r="A53" s="120" t="s">
        <v>79</v>
      </c>
      <c r="B53" s="100" t="s">
        <v>441</v>
      </c>
      <c r="C53" s="15">
        <v>633</v>
      </c>
      <c r="D53" s="16">
        <v>379</v>
      </c>
      <c r="E53" s="16">
        <v>254</v>
      </c>
      <c r="F53" s="16">
        <v>2</v>
      </c>
      <c r="G53" s="16">
        <v>0</v>
      </c>
      <c r="H53" s="15">
        <v>631</v>
      </c>
      <c r="I53" s="15">
        <v>451</v>
      </c>
      <c r="J53" s="15">
        <v>221</v>
      </c>
      <c r="K53" s="16">
        <v>219</v>
      </c>
      <c r="L53" s="16">
        <v>2</v>
      </c>
      <c r="M53" s="16">
        <v>221</v>
      </c>
      <c r="N53" s="16">
        <v>9</v>
      </c>
      <c r="O53" s="16">
        <v>97</v>
      </c>
      <c r="P53" s="16">
        <v>83</v>
      </c>
      <c r="Q53" s="16">
        <v>0</v>
      </c>
      <c r="R53" s="16">
        <v>0</v>
      </c>
      <c r="S53" s="15">
        <v>410</v>
      </c>
      <c r="T53" s="17">
        <v>0.49002217294900224</v>
      </c>
    </row>
    <row r="54" spans="1:20" s="114" customFormat="1" ht="24" customHeight="1">
      <c r="A54" s="120" t="s">
        <v>162</v>
      </c>
      <c r="B54" s="100" t="s">
        <v>442</v>
      </c>
      <c r="C54" s="15">
        <v>299</v>
      </c>
      <c r="D54" s="16">
        <v>134</v>
      </c>
      <c r="E54" s="16">
        <v>165</v>
      </c>
      <c r="F54" s="16">
        <v>0</v>
      </c>
      <c r="G54" s="16">
        <v>0</v>
      </c>
      <c r="H54" s="15">
        <v>299</v>
      </c>
      <c r="I54" s="15">
        <v>204</v>
      </c>
      <c r="J54" s="15">
        <v>78</v>
      </c>
      <c r="K54" s="16">
        <v>78</v>
      </c>
      <c r="L54" s="16">
        <v>0</v>
      </c>
      <c r="M54" s="16">
        <v>126</v>
      </c>
      <c r="N54" s="16">
        <v>0</v>
      </c>
      <c r="O54" s="16">
        <v>81</v>
      </c>
      <c r="P54" s="16">
        <v>6</v>
      </c>
      <c r="Q54" s="16">
        <v>0</v>
      </c>
      <c r="R54" s="16">
        <v>8</v>
      </c>
      <c r="S54" s="15">
        <v>221</v>
      </c>
      <c r="T54" s="17">
        <v>0.38235294117647056</v>
      </c>
    </row>
    <row r="55" spans="1:20" s="114" customFormat="1" ht="24" customHeight="1">
      <c r="A55" s="120" t="s">
        <v>164</v>
      </c>
      <c r="B55" s="100" t="s">
        <v>161</v>
      </c>
      <c r="C55" s="15">
        <v>510</v>
      </c>
      <c r="D55" s="16">
        <v>236</v>
      </c>
      <c r="E55" s="16">
        <v>274</v>
      </c>
      <c r="F55" s="16">
        <v>5</v>
      </c>
      <c r="G55" s="16">
        <v>0</v>
      </c>
      <c r="H55" s="15">
        <v>505</v>
      </c>
      <c r="I55" s="15">
        <v>347</v>
      </c>
      <c r="J55" s="15">
        <v>190</v>
      </c>
      <c r="K55" s="16">
        <v>190</v>
      </c>
      <c r="L55" s="16">
        <v>0</v>
      </c>
      <c r="M55" s="16">
        <v>157</v>
      </c>
      <c r="N55" s="16">
        <v>0</v>
      </c>
      <c r="O55" s="16">
        <v>134</v>
      </c>
      <c r="P55" s="16">
        <v>24</v>
      </c>
      <c r="Q55" s="16">
        <v>0</v>
      </c>
      <c r="R55" s="16">
        <v>0</v>
      </c>
      <c r="S55" s="15">
        <v>315</v>
      </c>
      <c r="T55" s="17">
        <v>0.54755043227665701</v>
      </c>
    </row>
    <row r="56" spans="1:20" s="114" customFormat="1" ht="24" customHeight="1">
      <c r="A56" s="120" t="s">
        <v>166</v>
      </c>
      <c r="B56" s="100" t="s">
        <v>163</v>
      </c>
      <c r="C56" s="15">
        <v>554</v>
      </c>
      <c r="D56" s="16">
        <v>313</v>
      </c>
      <c r="E56" s="16">
        <v>241</v>
      </c>
      <c r="F56" s="16">
        <v>1</v>
      </c>
      <c r="G56" s="16">
        <v>0</v>
      </c>
      <c r="H56" s="15">
        <v>553</v>
      </c>
      <c r="I56" s="15">
        <v>360</v>
      </c>
      <c r="J56" s="15">
        <v>191</v>
      </c>
      <c r="K56" s="16">
        <v>190</v>
      </c>
      <c r="L56" s="16">
        <v>1</v>
      </c>
      <c r="M56" s="16">
        <v>169</v>
      </c>
      <c r="N56" s="16">
        <v>0</v>
      </c>
      <c r="O56" s="16">
        <v>163</v>
      </c>
      <c r="P56" s="16">
        <v>30</v>
      </c>
      <c r="Q56" s="16">
        <v>0</v>
      </c>
      <c r="R56" s="16">
        <v>0</v>
      </c>
      <c r="S56" s="15">
        <v>362</v>
      </c>
      <c r="T56" s="17">
        <v>0.53055555555555556</v>
      </c>
    </row>
    <row r="57" spans="1:20" s="114" customFormat="1" ht="24" customHeight="1">
      <c r="A57" s="120" t="s">
        <v>167</v>
      </c>
      <c r="B57" s="100" t="s">
        <v>165</v>
      </c>
      <c r="C57" s="15">
        <v>452</v>
      </c>
      <c r="D57" s="16">
        <v>230</v>
      </c>
      <c r="E57" s="16">
        <v>222</v>
      </c>
      <c r="F57" s="16">
        <v>0</v>
      </c>
      <c r="G57" s="16">
        <v>0</v>
      </c>
      <c r="H57" s="15">
        <v>452</v>
      </c>
      <c r="I57" s="15">
        <v>314</v>
      </c>
      <c r="J57" s="15">
        <v>161</v>
      </c>
      <c r="K57" s="16">
        <v>161</v>
      </c>
      <c r="L57" s="16">
        <v>0</v>
      </c>
      <c r="M57" s="16">
        <v>153</v>
      </c>
      <c r="N57" s="16">
        <v>0</v>
      </c>
      <c r="O57" s="16">
        <v>68</v>
      </c>
      <c r="P57" s="16">
        <v>38</v>
      </c>
      <c r="Q57" s="16">
        <v>0</v>
      </c>
      <c r="R57" s="16">
        <v>32</v>
      </c>
      <c r="S57" s="15">
        <v>291</v>
      </c>
      <c r="T57" s="17">
        <v>0.51273885350318471</v>
      </c>
    </row>
    <row r="58" spans="1:20" s="114" customFormat="1" ht="24" customHeight="1">
      <c r="A58" s="120" t="s">
        <v>168</v>
      </c>
      <c r="B58" s="100"/>
      <c r="C58" s="15">
        <v>0</v>
      </c>
      <c r="D58" s="16"/>
      <c r="E58" s="16"/>
      <c r="F58" s="16"/>
      <c r="G58" s="16"/>
      <c r="H58" s="15">
        <v>0</v>
      </c>
      <c r="I58" s="15">
        <v>0</v>
      </c>
      <c r="J58" s="15">
        <v>0</v>
      </c>
      <c r="K58" s="16"/>
      <c r="L58" s="16"/>
      <c r="M58" s="16"/>
      <c r="N58" s="16"/>
      <c r="O58" s="16"/>
      <c r="P58" s="16"/>
      <c r="Q58" s="16"/>
      <c r="R58" s="16"/>
      <c r="S58" s="15">
        <v>0</v>
      </c>
      <c r="T58" s="17" t="e">
        <v>#DIV/0!</v>
      </c>
    </row>
    <row r="59" spans="1:20" s="114" customFormat="1" ht="20.25" customHeight="1">
      <c r="A59" s="120" t="s">
        <v>130</v>
      </c>
      <c r="B59" s="100" t="s">
        <v>131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7"/>
    </row>
    <row r="60" spans="1:20" s="114" customFormat="1" ht="32.25" customHeight="1">
      <c r="A60" s="93" t="s">
        <v>80</v>
      </c>
      <c r="B60" s="119" t="s">
        <v>51</v>
      </c>
      <c r="C60" s="15">
        <v>5484</v>
      </c>
      <c r="D60" s="15">
        <v>3717</v>
      </c>
      <c r="E60" s="15">
        <v>1767</v>
      </c>
      <c r="F60" s="15">
        <v>4</v>
      </c>
      <c r="G60" s="15">
        <v>6</v>
      </c>
      <c r="H60" s="15">
        <v>5474</v>
      </c>
      <c r="I60" s="15">
        <v>3031</v>
      </c>
      <c r="J60" s="15">
        <v>1379</v>
      </c>
      <c r="K60" s="15">
        <v>1371</v>
      </c>
      <c r="L60" s="15">
        <v>8</v>
      </c>
      <c r="M60" s="15">
        <v>1652</v>
      </c>
      <c r="N60" s="15">
        <v>0</v>
      </c>
      <c r="O60" s="15">
        <v>1862</v>
      </c>
      <c r="P60" s="15">
        <v>581</v>
      </c>
      <c r="Q60" s="15">
        <v>0</v>
      </c>
      <c r="R60" s="15">
        <v>0</v>
      </c>
      <c r="S60" s="15">
        <v>4095</v>
      </c>
      <c r="T60" s="17">
        <v>0.45496535796766746</v>
      </c>
    </row>
    <row r="61" spans="1:20" s="114" customFormat="1" ht="24" customHeight="1">
      <c r="A61" s="120" t="s">
        <v>81</v>
      </c>
      <c r="B61" s="100" t="s">
        <v>169</v>
      </c>
      <c r="C61" s="15">
        <v>286</v>
      </c>
      <c r="D61" s="16">
        <v>200</v>
      </c>
      <c r="E61" s="16">
        <v>86</v>
      </c>
      <c r="F61" s="16">
        <v>0</v>
      </c>
      <c r="G61" s="16">
        <v>0</v>
      </c>
      <c r="H61" s="15">
        <v>286</v>
      </c>
      <c r="I61" s="15">
        <v>115</v>
      </c>
      <c r="J61" s="15">
        <v>61</v>
      </c>
      <c r="K61" s="16">
        <v>61</v>
      </c>
      <c r="L61" s="16">
        <v>0</v>
      </c>
      <c r="M61" s="16">
        <v>54</v>
      </c>
      <c r="N61" s="16">
        <v>0</v>
      </c>
      <c r="O61" s="16">
        <v>95</v>
      </c>
      <c r="P61" s="16">
        <v>76</v>
      </c>
      <c r="Q61" s="16">
        <v>0</v>
      </c>
      <c r="R61" s="16">
        <v>0</v>
      </c>
      <c r="S61" s="15">
        <v>225</v>
      </c>
      <c r="T61" s="17">
        <v>0.5304347826086957</v>
      </c>
    </row>
    <row r="62" spans="1:20" s="114" customFormat="1" ht="24" customHeight="1">
      <c r="A62" s="120" t="s">
        <v>82</v>
      </c>
      <c r="B62" s="100" t="s">
        <v>170</v>
      </c>
      <c r="C62" s="15">
        <v>415</v>
      </c>
      <c r="D62" s="16">
        <v>257</v>
      </c>
      <c r="E62" s="16">
        <v>158</v>
      </c>
      <c r="F62" s="16">
        <v>0</v>
      </c>
      <c r="G62" s="16">
        <v>0</v>
      </c>
      <c r="H62" s="15">
        <v>415</v>
      </c>
      <c r="I62" s="15">
        <v>298</v>
      </c>
      <c r="J62" s="15">
        <v>141</v>
      </c>
      <c r="K62" s="16">
        <v>140</v>
      </c>
      <c r="L62" s="16">
        <v>1</v>
      </c>
      <c r="M62" s="16">
        <v>157</v>
      </c>
      <c r="N62" s="16">
        <v>0</v>
      </c>
      <c r="O62" s="16">
        <v>111</v>
      </c>
      <c r="P62" s="16">
        <v>6</v>
      </c>
      <c r="Q62" s="16">
        <v>0</v>
      </c>
      <c r="R62" s="16">
        <v>0</v>
      </c>
      <c r="S62" s="15">
        <v>274</v>
      </c>
      <c r="T62" s="17">
        <v>0.47315436241610737</v>
      </c>
    </row>
    <row r="63" spans="1:20" s="114" customFormat="1" ht="24" customHeight="1">
      <c r="A63" s="120" t="s">
        <v>171</v>
      </c>
      <c r="B63" s="100" t="s">
        <v>172</v>
      </c>
      <c r="C63" s="15">
        <v>377</v>
      </c>
      <c r="D63" s="16">
        <v>200</v>
      </c>
      <c r="E63" s="16">
        <v>177</v>
      </c>
      <c r="F63" s="16">
        <v>0</v>
      </c>
      <c r="G63" s="16">
        <v>0</v>
      </c>
      <c r="H63" s="15">
        <v>377</v>
      </c>
      <c r="I63" s="15">
        <v>252</v>
      </c>
      <c r="J63" s="15">
        <v>120</v>
      </c>
      <c r="K63" s="16">
        <v>120</v>
      </c>
      <c r="L63" s="16">
        <v>0</v>
      </c>
      <c r="M63" s="16">
        <v>132</v>
      </c>
      <c r="N63" s="16">
        <v>0</v>
      </c>
      <c r="O63" s="16">
        <v>95</v>
      </c>
      <c r="P63" s="16">
        <v>30</v>
      </c>
      <c r="Q63" s="16">
        <v>0</v>
      </c>
      <c r="R63" s="16">
        <v>0</v>
      </c>
      <c r="S63" s="15">
        <v>257</v>
      </c>
      <c r="T63" s="17">
        <v>0.47619047619047616</v>
      </c>
    </row>
    <row r="64" spans="1:20" s="114" customFormat="1" ht="24" customHeight="1">
      <c r="A64" s="120" t="s">
        <v>173</v>
      </c>
      <c r="B64" s="100" t="s">
        <v>174</v>
      </c>
      <c r="C64" s="15">
        <v>387</v>
      </c>
      <c r="D64" s="16">
        <v>205</v>
      </c>
      <c r="E64" s="16">
        <v>182</v>
      </c>
      <c r="F64" s="16">
        <v>2</v>
      </c>
      <c r="G64" s="16">
        <v>0</v>
      </c>
      <c r="H64" s="15">
        <v>385</v>
      </c>
      <c r="I64" s="15">
        <v>274</v>
      </c>
      <c r="J64" s="15">
        <v>148</v>
      </c>
      <c r="K64" s="16">
        <v>148</v>
      </c>
      <c r="L64" s="16">
        <v>0</v>
      </c>
      <c r="M64" s="16">
        <v>126</v>
      </c>
      <c r="N64" s="16">
        <v>0</v>
      </c>
      <c r="O64" s="16">
        <v>79</v>
      </c>
      <c r="P64" s="16">
        <v>32</v>
      </c>
      <c r="Q64" s="16">
        <v>0</v>
      </c>
      <c r="R64" s="16">
        <v>0</v>
      </c>
      <c r="S64" s="15">
        <v>237</v>
      </c>
      <c r="T64" s="17">
        <v>0.54014598540145986</v>
      </c>
    </row>
    <row r="65" spans="1:20" s="114" customFormat="1" ht="24" customHeight="1">
      <c r="A65" s="120" t="s">
        <v>175</v>
      </c>
      <c r="B65" s="100" t="s">
        <v>176</v>
      </c>
      <c r="C65" s="15">
        <v>483</v>
      </c>
      <c r="D65" s="16">
        <v>364</v>
      </c>
      <c r="E65" s="16">
        <v>119</v>
      </c>
      <c r="F65" s="16">
        <v>0</v>
      </c>
      <c r="G65" s="16">
        <v>0</v>
      </c>
      <c r="H65" s="15">
        <v>483</v>
      </c>
      <c r="I65" s="15">
        <v>188</v>
      </c>
      <c r="J65" s="15">
        <v>90</v>
      </c>
      <c r="K65" s="16">
        <v>90</v>
      </c>
      <c r="L65" s="16">
        <v>0</v>
      </c>
      <c r="M65" s="16">
        <v>98</v>
      </c>
      <c r="N65" s="16">
        <v>0</v>
      </c>
      <c r="O65" s="16">
        <v>181</v>
      </c>
      <c r="P65" s="16">
        <v>114</v>
      </c>
      <c r="Q65" s="16">
        <v>0</v>
      </c>
      <c r="R65" s="16">
        <v>0</v>
      </c>
      <c r="S65" s="15">
        <v>393</v>
      </c>
      <c r="T65" s="17">
        <v>0.47872340425531917</v>
      </c>
    </row>
    <row r="66" spans="1:20" s="114" customFormat="1" ht="24" customHeight="1">
      <c r="A66" s="120" t="s">
        <v>177</v>
      </c>
      <c r="B66" s="100" t="s">
        <v>178</v>
      </c>
      <c r="C66" s="15">
        <v>380</v>
      </c>
      <c r="D66" s="16">
        <v>261</v>
      </c>
      <c r="E66" s="16">
        <v>119</v>
      </c>
      <c r="F66" s="16">
        <v>0</v>
      </c>
      <c r="G66" s="16">
        <v>0</v>
      </c>
      <c r="H66" s="15">
        <v>380</v>
      </c>
      <c r="I66" s="15">
        <v>168</v>
      </c>
      <c r="J66" s="15">
        <v>80</v>
      </c>
      <c r="K66" s="16">
        <v>80</v>
      </c>
      <c r="L66" s="16">
        <v>0</v>
      </c>
      <c r="M66" s="16">
        <v>88</v>
      </c>
      <c r="N66" s="16">
        <v>0</v>
      </c>
      <c r="O66" s="16">
        <v>130</v>
      </c>
      <c r="P66" s="16">
        <v>82</v>
      </c>
      <c r="Q66" s="16">
        <v>0</v>
      </c>
      <c r="R66" s="16">
        <v>0</v>
      </c>
      <c r="S66" s="15">
        <v>300</v>
      </c>
      <c r="T66" s="17">
        <v>0.47619047619047616</v>
      </c>
    </row>
    <row r="67" spans="1:20" s="114" customFormat="1" ht="24" customHeight="1">
      <c r="A67" s="120" t="s">
        <v>179</v>
      </c>
      <c r="B67" s="100" t="s">
        <v>180</v>
      </c>
      <c r="C67" s="15">
        <v>436</v>
      </c>
      <c r="D67" s="16">
        <v>285</v>
      </c>
      <c r="E67" s="16">
        <v>151</v>
      </c>
      <c r="F67" s="16">
        <v>0</v>
      </c>
      <c r="G67" s="16">
        <v>0</v>
      </c>
      <c r="H67" s="15">
        <v>436</v>
      </c>
      <c r="I67" s="15">
        <v>291</v>
      </c>
      <c r="J67" s="15">
        <v>103</v>
      </c>
      <c r="K67" s="16">
        <v>103</v>
      </c>
      <c r="L67" s="16">
        <v>0</v>
      </c>
      <c r="M67" s="16">
        <v>188</v>
      </c>
      <c r="N67" s="16">
        <v>0</v>
      </c>
      <c r="O67" s="16">
        <v>88</v>
      </c>
      <c r="P67" s="16">
        <v>57</v>
      </c>
      <c r="Q67" s="16">
        <v>0</v>
      </c>
      <c r="R67" s="16">
        <v>0</v>
      </c>
      <c r="S67" s="15">
        <v>333</v>
      </c>
      <c r="T67" s="17">
        <v>0.35395189003436428</v>
      </c>
    </row>
    <row r="68" spans="1:20" s="114" customFormat="1" ht="24" customHeight="1">
      <c r="A68" s="120" t="s">
        <v>181</v>
      </c>
      <c r="B68" s="100" t="s">
        <v>435</v>
      </c>
      <c r="C68" s="15">
        <v>496</v>
      </c>
      <c r="D68" s="16">
        <v>360</v>
      </c>
      <c r="E68" s="16">
        <v>136</v>
      </c>
      <c r="F68" s="16">
        <v>0</v>
      </c>
      <c r="G68" s="16">
        <v>0</v>
      </c>
      <c r="H68" s="15">
        <v>496</v>
      </c>
      <c r="I68" s="15">
        <v>261</v>
      </c>
      <c r="J68" s="15">
        <v>83</v>
      </c>
      <c r="K68" s="16">
        <v>83</v>
      </c>
      <c r="L68" s="16">
        <v>0</v>
      </c>
      <c r="M68" s="16">
        <v>178</v>
      </c>
      <c r="N68" s="16">
        <v>0</v>
      </c>
      <c r="O68" s="16">
        <v>228</v>
      </c>
      <c r="P68" s="16">
        <v>7</v>
      </c>
      <c r="Q68" s="16">
        <v>0</v>
      </c>
      <c r="R68" s="16">
        <v>0</v>
      </c>
      <c r="S68" s="15">
        <v>413</v>
      </c>
      <c r="T68" s="17">
        <v>0.31800766283524906</v>
      </c>
    </row>
    <row r="69" spans="1:20" s="114" customFormat="1" ht="24" customHeight="1">
      <c r="A69" s="120" t="s">
        <v>183</v>
      </c>
      <c r="B69" s="100" t="s">
        <v>182</v>
      </c>
      <c r="C69" s="15">
        <v>488</v>
      </c>
      <c r="D69" s="16">
        <v>339</v>
      </c>
      <c r="E69" s="16">
        <v>149</v>
      </c>
      <c r="F69" s="16">
        <v>0</v>
      </c>
      <c r="G69" s="16">
        <v>2</v>
      </c>
      <c r="H69" s="15">
        <v>486</v>
      </c>
      <c r="I69" s="15">
        <v>267</v>
      </c>
      <c r="J69" s="15">
        <v>122</v>
      </c>
      <c r="K69" s="16">
        <v>122</v>
      </c>
      <c r="L69" s="16">
        <v>0</v>
      </c>
      <c r="M69" s="16">
        <v>145</v>
      </c>
      <c r="N69" s="16">
        <v>0</v>
      </c>
      <c r="O69" s="16">
        <v>199</v>
      </c>
      <c r="P69" s="16">
        <v>20</v>
      </c>
      <c r="Q69" s="16">
        <v>0</v>
      </c>
      <c r="R69" s="16">
        <v>0</v>
      </c>
      <c r="S69" s="15">
        <v>364</v>
      </c>
      <c r="T69" s="17">
        <v>0.45692883895131087</v>
      </c>
    </row>
    <row r="70" spans="1:20" s="114" customFormat="1" ht="24" customHeight="1">
      <c r="A70" s="120" t="s">
        <v>185</v>
      </c>
      <c r="B70" s="100" t="s">
        <v>184</v>
      </c>
      <c r="C70" s="15">
        <v>395</v>
      </c>
      <c r="D70" s="16">
        <v>277</v>
      </c>
      <c r="E70" s="16">
        <v>118</v>
      </c>
      <c r="F70" s="16">
        <v>0</v>
      </c>
      <c r="G70" s="16">
        <v>0</v>
      </c>
      <c r="H70" s="15">
        <v>395</v>
      </c>
      <c r="I70" s="15">
        <v>178</v>
      </c>
      <c r="J70" s="15">
        <v>93</v>
      </c>
      <c r="K70" s="16">
        <v>93</v>
      </c>
      <c r="L70" s="16">
        <v>0</v>
      </c>
      <c r="M70" s="16">
        <v>85</v>
      </c>
      <c r="N70" s="16">
        <v>0</v>
      </c>
      <c r="O70" s="16">
        <v>187</v>
      </c>
      <c r="P70" s="16">
        <v>30</v>
      </c>
      <c r="Q70" s="16">
        <v>0</v>
      </c>
      <c r="R70" s="16">
        <v>0</v>
      </c>
      <c r="S70" s="15">
        <v>302</v>
      </c>
      <c r="T70" s="17">
        <v>0.52247191011235961</v>
      </c>
    </row>
    <row r="71" spans="1:20" s="114" customFormat="1" ht="24" customHeight="1">
      <c r="A71" s="120" t="s">
        <v>187</v>
      </c>
      <c r="B71" s="100" t="s">
        <v>186</v>
      </c>
      <c r="C71" s="15">
        <v>380</v>
      </c>
      <c r="D71" s="16">
        <v>230</v>
      </c>
      <c r="E71" s="16">
        <v>150</v>
      </c>
      <c r="F71" s="16">
        <v>0</v>
      </c>
      <c r="G71" s="16">
        <v>0</v>
      </c>
      <c r="H71" s="15">
        <v>380</v>
      </c>
      <c r="I71" s="15">
        <v>234</v>
      </c>
      <c r="J71" s="15">
        <v>113</v>
      </c>
      <c r="K71" s="16">
        <v>110</v>
      </c>
      <c r="L71" s="16">
        <v>3</v>
      </c>
      <c r="M71" s="16">
        <v>121</v>
      </c>
      <c r="N71" s="16">
        <v>0</v>
      </c>
      <c r="O71" s="16">
        <v>104</v>
      </c>
      <c r="P71" s="16">
        <v>42</v>
      </c>
      <c r="Q71" s="16">
        <v>0</v>
      </c>
      <c r="R71" s="16">
        <v>0</v>
      </c>
      <c r="S71" s="15">
        <v>267</v>
      </c>
      <c r="T71" s="17">
        <v>0.48290598290598291</v>
      </c>
    </row>
    <row r="72" spans="1:20" s="114" customFormat="1" ht="24" customHeight="1">
      <c r="A72" s="120" t="s">
        <v>189</v>
      </c>
      <c r="B72" s="100" t="s">
        <v>188</v>
      </c>
      <c r="C72" s="15">
        <v>10</v>
      </c>
      <c r="D72" s="16">
        <v>3</v>
      </c>
      <c r="E72" s="16">
        <v>7</v>
      </c>
      <c r="F72" s="16">
        <v>0</v>
      </c>
      <c r="G72" s="16">
        <v>0</v>
      </c>
      <c r="H72" s="15">
        <v>10</v>
      </c>
      <c r="I72" s="15">
        <v>10</v>
      </c>
      <c r="J72" s="15">
        <v>7</v>
      </c>
      <c r="K72" s="16">
        <v>7</v>
      </c>
      <c r="L72" s="16">
        <v>0</v>
      </c>
      <c r="M72" s="16">
        <v>3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5">
        <v>3</v>
      </c>
      <c r="T72" s="17">
        <v>0.7</v>
      </c>
    </row>
    <row r="73" spans="1:20" s="114" customFormat="1" ht="24" customHeight="1">
      <c r="A73" s="120" t="s">
        <v>191</v>
      </c>
      <c r="B73" s="100" t="s">
        <v>190</v>
      </c>
      <c r="C73" s="15">
        <v>435</v>
      </c>
      <c r="D73" s="16">
        <v>323</v>
      </c>
      <c r="E73" s="16">
        <v>112</v>
      </c>
      <c r="F73" s="16">
        <v>2</v>
      </c>
      <c r="G73" s="16">
        <v>4</v>
      </c>
      <c r="H73" s="15">
        <v>429</v>
      </c>
      <c r="I73" s="15">
        <v>248</v>
      </c>
      <c r="J73" s="15">
        <v>105</v>
      </c>
      <c r="K73" s="16">
        <v>104</v>
      </c>
      <c r="L73" s="16">
        <v>1</v>
      </c>
      <c r="M73" s="16">
        <v>143</v>
      </c>
      <c r="N73" s="16">
        <v>0</v>
      </c>
      <c r="O73" s="16">
        <v>153</v>
      </c>
      <c r="P73" s="16">
        <v>28</v>
      </c>
      <c r="Q73" s="16">
        <v>0</v>
      </c>
      <c r="R73" s="16">
        <v>0</v>
      </c>
      <c r="S73" s="15">
        <v>324</v>
      </c>
      <c r="T73" s="17">
        <v>0.42338709677419356</v>
      </c>
    </row>
    <row r="74" spans="1:20" s="114" customFormat="1" ht="24" customHeight="1">
      <c r="A74" s="120" t="s">
        <v>193</v>
      </c>
      <c r="B74" s="100" t="s">
        <v>192</v>
      </c>
      <c r="C74" s="15">
        <v>516</v>
      </c>
      <c r="D74" s="16">
        <v>413</v>
      </c>
      <c r="E74" s="16">
        <v>103</v>
      </c>
      <c r="F74" s="16">
        <v>0</v>
      </c>
      <c r="G74" s="16">
        <v>0</v>
      </c>
      <c r="H74" s="15">
        <v>516</v>
      </c>
      <c r="I74" s="15">
        <v>247</v>
      </c>
      <c r="J74" s="15">
        <v>113</v>
      </c>
      <c r="K74" s="16">
        <v>110</v>
      </c>
      <c r="L74" s="16">
        <v>3</v>
      </c>
      <c r="M74" s="16">
        <v>134</v>
      </c>
      <c r="N74" s="16">
        <v>0</v>
      </c>
      <c r="O74" s="16">
        <v>212</v>
      </c>
      <c r="P74" s="16">
        <v>57</v>
      </c>
      <c r="Q74" s="16">
        <v>0</v>
      </c>
      <c r="R74" s="16">
        <v>0</v>
      </c>
      <c r="S74" s="15">
        <v>403</v>
      </c>
      <c r="T74" s="17">
        <v>0.45748987854251011</v>
      </c>
    </row>
    <row r="75" spans="1:20" s="114" customFormat="1" ht="24" customHeight="1">
      <c r="A75" s="120" t="s">
        <v>194</v>
      </c>
      <c r="B75" s="100"/>
      <c r="C75" s="15">
        <v>0</v>
      </c>
      <c r="D75" s="16"/>
      <c r="E75" s="16"/>
      <c r="F75" s="16"/>
      <c r="G75" s="16"/>
      <c r="H75" s="15">
        <v>0</v>
      </c>
      <c r="I75" s="15">
        <v>0</v>
      </c>
      <c r="J75" s="15">
        <v>0</v>
      </c>
      <c r="K75" s="16"/>
      <c r="L75" s="16"/>
      <c r="M75" s="16"/>
      <c r="N75" s="16"/>
      <c r="O75" s="16"/>
      <c r="P75" s="16"/>
      <c r="Q75" s="16"/>
      <c r="R75" s="16"/>
      <c r="S75" s="15">
        <v>0</v>
      </c>
      <c r="T75" s="17" t="e">
        <v>#DIV/0!</v>
      </c>
    </row>
    <row r="76" spans="1:20" s="114" customFormat="1" ht="24" customHeight="1">
      <c r="A76" s="93" t="s">
        <v>83</v>
      </c>
      <c r="B76" s="119" t="s">
        <v>52</v>
      </c>
      <c r="C76" s="15">
        <v>4699</v>
      </c>
      <c r="D76" s="15">
        <v>3139</v>
      </c>
      <c r="E76" s="15">
        <v>1560</v>
      </c>
      <c r="F76" s="15">
        <v>1</v>
      </c>
      <c r="G76" s="15">
        <v>0</v>
      </c>
      <c r="H76" s="15">
        <v>4698</v>
      </c>
      <c r="I76" s="15">
        <v>2230</v>
      </c>
      <c r="J76" s="15">
        <v>1171</v>
      </c>
      <c r="K76" s="15">
        <v>1149</v>
      </c>
      <c r="L76" s="15">
        <v>22</v>
      </c>
      <c r="M76" s="15">
        <v>1059</v>
      </c>
      <c r="N76" s="15">
        <v>0</v>
      </c>
      <c r="O76" s="15">
        <v>2061</v>
      </c>
      <c r="P76" s="15">
        <v>374</v>
      </c>
      <c r="Q76" s="15">
        <v>0</v>
      </c>
      <c r="R76" s="15">
        <v>33</v>
      </c>
      <c r="S76" s="15">
        <v>3527</v>
      </c>
      <c r="T76" s="17">
        <v>0.52511210762331839</v>
      </c>
    </row>
    <row r="77" spans="1:20" s="114" customFormat="1" ht="24" customHeight="1">
      <c r="A77" s="120" t="s">
        <v>84</v>
      </c>
      <c r="B77" s="100" t="s">
        <v>195</v>
      </c>
      <c r="C77" s="15">
        <v>2</v>
      </c>
      <c r="D77" s="16">
        <v>0</v>
      </c>
      <c r="E77" s="16">
        <v>2</v>
      </c>
      <c r="F77" s="16">
        <v>0</v>
      </c>
      <c r="G77" s="16">
        <v>0</v>
      </c>
      <c r="H77" s="15">
        <v>2</v>
      </c>
      <c r="I77" s="15">
        <v>2</v>
      </c>
      <c r="J77" s="15">
        <v>2</v>
      </c>
      <c r="K77" s="16">
        <v>2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5">
        <v>0</v>
      </c>
      <c r="T77" s="17">
        <v>1</v>
      </c>
    </row>
    <row r="78" spans="1:20" s="114" customFormat="1" ht="24" customHeight="1">
      <c r="A78" s="120" t="s">
        <v>85</v>
      </c>
      <c r="B78" s="100" t="s">
        <v>196</v>
      </c>
      <c r="C78" s="15">
        <v>509</v>
      </c>
      <c r="D78" s="16">
        <v>377</v>
      </c>
      <c r="E78" s="16">
        <v>132</v>
      </c>
      <c r="F78" s="16">
        <v>0</v>
      </c>
      <c r="G78" s="16">
        <v>0</v>
      </c>
      <c r="H78" s="15">
        <v>509</v>
      </c>
      <c r="I78" s="15">
        <v>216</v>
      </c>
      <c r="J78" s="15">
        <v>113</v>
      </c>
      <c r="K78" s="16">
        <v>112</v>
      </c>
      <c r="L78" s="16">
        <v>1</v>
      </c>
      <c r="M78" s="16">
        <v>103</v>
      </c>
      <c r="N78" s="16">
        <v>0</v>
      </c>
      <c r="O78" s="16">
        <v>272</v>
      </c>
      <c r="P78" s="16">
        <v>21</v>
      </c>
      <c r="Q78" s="16">
        <v>0</v>
      </c>
      <c r="R78" s="16">
        <v>0</v>
      </c>
      <c r="S78" s="15">
        <v>396</v>
      </c>
      <c r="T78" s="17">
        <v>0.52314814814814814</v>
      </c>
    </row>
    <row r="79" spans="1:20" s="114" customFormat="1" ht="24" customHeight="1">
      <c r="A79" s="120" t="s">
        <v>86</v>
      </c>
      <c r="B79" s="100" t="s">
        <v>197</v>
      </c>
      <c r="C79" s="15">
        <v>325</v>
      </c>
      <c r="D79" s="16">
        <v>206</v>
      </c>
      <c r="E79" s="16">
        <v>119</v>
      </c>
      <c r="F79" s="16">
        <v>0</v>
      </c>
      <c r="G79" s="16">
        <v>0</v>
      </c>
      <c r="H79" s="15">
        <v>325</v>
      </c>
      <c r="I79" s="15">
        <v>187</v>
      </c>
      <c r="J79" s="15">
        <v>104</v>
      </c>
      <c r="K79" s="16">
        <v>101</v>
      </c>
      <c r="L79" s="16">
        <v>3</v>
      </c>
      <c r="M79" s="16">
        <v>83</v>
      </c>
      <c r="N79" s="16">
        <v>0</v>
      </c>
      <c r="O79" s="16">
        <v>128</v>
      </c>
      <c r="P79" s="16">
        <v>10</v>
      </c>
      <c r="Q79" s="16">
        <v>0</v>
      </c>
      <c r="R79" s="16">
        <v>0</v>
      </c>
      <c r="S79" s="15">
        <v>221</v>
      </c>
      <c r="T79" s="17">
        <v>0.55614973262032086</v>
      </c>
    </row>
    <row r="80" spans="1:20" s="114" customFormat="1" ht="24" customHeight="1">
      <c r="A80" s="120" t="s">
        <v>87</v>
      </c>
      <c r="B80" s="100" t="s">
        <v>198</v>
      </c>
      <c r="C80" s="15">
        <v>378</v>
      </c>
      <c r="D80" s="16">
        <v>255</v>
      </c>
      <c r="E80" s="16">
        <v>123</v>
      </c>
      <c r="F80" s="16">
        <v>0</v>
      </c>
      <c r="G80" s="16">
        <v>0</v>
      </c>
      <c r="H80" s="15">
        <v>378</v>
      </c>
      <c r="I80" s="15">
        <v>170</v>
      </c>
      <c r="J80" s="15">
        <v>83</v>
      </c>
      <c r="K80" s="16">
        <v>83</v>
      </c>
      <c r="L80" s="16">
        <v>0</v>
      </c>
      <c r="M80" s="16">
        <v>87</v>
      </c>
      <c r="N80" s="16">
        <v>0</v>
      </c>
      <c r="O80" s="16">
        <v>187</v>
      </c>
      <c r="P80" s="16">
        <v>21</v>
      </c>
      <c r="Q80" s="16">
        <v>0</v>
      </c>
      <c r="R80" s="16">
        <v>0</v>
      </c>
      <c r="S80" s="15">
        <v>295</v>
      </c>
      <c r="T80" s="17">
        <v>0.48823529411764705</v>
      </c>
    </row>
    <row r="81" spans="1:20" s="114" customFormat="1" ht="24" customHeight="1">
      <c r="A81" s="120" t="s">
        <v>199</v>
      </c>
      <c r="B81" s="100" t="s">
        <v>200</v>
      </c>
      <c r="C81" s="15">
        <v>480</v>
      </c>
      <c r="D81" s="16">
        <v>354</v>
      </c>
      <c r="E81" s="16">
        <v>126</v>
      </c>
      <c r="F81" s="16">
        <v>0</v>
      </c>
      <c r="G81" s="16">
        <v>0</v>
      </c>
      <c r="H81" s="15">
        <v>480</v>
      </c>
      <c r="I81" s="15">
        <v>211</v>
      </c>
      <c r="J81" s="15">
        <v>107</v>
      </c>
      <c r="K81" s="16">
        <v>106</v>
      </c>
      <c r="L81" s="16">
        <v>1</v>
      </c>
      <c r="M81" s="16">
        <v>104</v>
      </c>
      <c r="N81" s="16">
        <v>0</v>
      </c>
      <c r="O81" s="16">
        <v>201</v>
      </c>
      <c r="P81" s="16">
        <v>62</v>
      </c>
      <c r="Q81" s="16">
        <v>0</v>
      </c>
      <c r="R81" s="16">
        <v>6</v>
      </c>
      <c r="S81" s="15">
        <v>373</v>
      </c>
      <c r="T81" s="17">
        <v>0.50710900473933651</v>
      </c>
    </row>
    <row r="82" spans="1:20" s="114" customFormat="1" ht="24" customHeight="1">
      <c r="A82" s="120" t="s">
        <v>201</v>
      </c>
      <c r="B82" s="100" t="s">
        <v>202</v>
      </c>
      <c r="C82" s="15">
        <v>425</v>
      </c>
      <c r="D82" s="16">
        <v>294</v>
      </c>
      <c r="E82" s="16">
        <v>131</v>
      </c>
      <c r="F82" s="16">
        <v>0</v>
      </c>
      <c r="G82" s="16">
        <v>0</v>
      </c>
      <c r="H82" s="15">
        <v>425</v>
      </c>
      <c r="I82" s="15">
        <v>198</v>
      </c>
      <c r="J82" s="15">
        <v>99</v>
      </c>
      <c r="K82" s="16">
        <v>98</v>
      </c>
      <c r="L82" s="16">
        <v>1</v>
      </c>
      <c r="M82" s="16">
        <v>99</v>
      </c>
      <c r="N82" s="16">
        <v>0</v>
      </c>
      <c r="O82" s="16">
        <v>188</v>
      </c>
      <c r="P82" s="16">
        <v>29</v>
      </c>
      <c r="Q82" s="16">
        <v>0</v>
      </c>
      <c r="R82" s="16">
        <v>10</v>
      </c>
      <c r="S82" s="15">
        <v>326</v>
      </c>
      <c r="T82" s="17">
        <v>0.5</v>
      </c>
    </row>
    <row r="83" spans="1:20" s="114" customFormat="1" ht="24" customHeight="1">
      <c r="A83" s="120" t="s">
        <v>203</v>
      </c>
      <c r="B83" s="100" t="s">
        <v>204</v>
      </c>
      <c r="C83" s="15">
        <v>546</v>
      </c>
      <c r="D83" s="16">
        <v>330</v>
      </c>
      <c r="E83" s="16">
        <v>216</v>
      </c>
      <c r="F83" s="16">
        <v>0</v>
      </c>
      <c r="G83" s="16">
        <v>0</v>
      </c>
      <c r="H83" s="15">
        <v>546</v>
      </c>
      <c r="I83" s="15">
        <v>288</v>
      </c>
      <c r="J83" s="15">
        <v>167</v>
      </c>
      <c r="K83" s="16">
        <v>154</v>
      </c>
      <c r="L83" s="16">
        <v>13</v>
      </c>
      <c r="M83" s="16">
        <v>121</v>
      </c>
      <c r="N83" s="16">
        <v>0</v>
      </c>
      <c r="O83" s="16">
        <v>226</v>
      </c>
      <c r="P83" s="16">
        <v>32</v>
      </c>
      <c r="Q83" s="16">
        <v>0</v>
      </c>
      <c r="R83" s="16">
        <v>0</v>
      </c>
      <c r="S83" s="15">
        <v>379</v>
      </c>
      <c r="T83" s="17">
        <v>0.57986111111111116</v>
      </c>
    </row>
    <row r="84" spans="1:20" s="114" customFormat="1" ht="24" customHeight="1">
      <c r="A84" s="120" t="s">
        <v>205</v>
      </c>
      <c r="B84" s="100" t="s">
        <v>438</v>
      </c>
      <c r="C84" s="15">
        <v>0</v>
      </c>
      <c r="D84" s="16">
        <v>0</v>
      </c>
      <c r="E84" s="16">
        <v>0</v>
      </c>
      <c r="F84" s="16">
        <v>0</v>
      </c>
      <c r="G84" s="16">
        <v>0</v>
      </c>
      <c r="H84" s="15">
        <v>0</v>
      </c>
      <c r="I84" s="15">
        <v>0</v>
      </c>
      <c r="J84" s="15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5">
        <v>0</v>
      </c>
      <c r="T84" s="17" t="e">
        <v>#DIV/0!</v>
      </c>
    </row>
    <row r="85" spans="1:20" s="114" customFormat="1" ht="24" customHeight="1">
      <c r="A85" s="120" t="s">
        <v>206</v>
      </c>
      <c r="B85" s="100" t="s">
        <v>207</v>
      </c>
      <c r="C85" s="15">
        <v>447</v>
      </c>
      <c r="D85" s="16">
        <v>265</v>
      </c>
      <c r="E85" s="16">
        <v>182</v>
      </c>
      <c r="F85" s="16">
        <v>0</v>
      </c>
      <c r="G85" s="16">
        <v>0</v>
      </c>
      <c r="H85" s="15">
        <v>447</v>
      </c>
      <c r="I85" s="15">
        <v>213</v>
      </c>
      <c r="J85" s="15">
        <v>116</v>
      </c>
      <c r="K85" s="16">
        <v>116</v>
      </c>
      <c r="L85" s="16">
        <v>0</v>
      </c>
      <c r="M85" s="16">
        <v>97</v>
      </c>
      <c r="N85" s="16">
        <v>0</v>
      </c>
      <c r="O85" s="16">
        <v>196</v>
      </c>
      <c r="P85" s="16">
        <v>23</v>
      </c>
      <c r="Q85" s="16">
        <v>0</v>
      </c>
      <c r="R85" s="16">
        <v>15</v>
      </c>
      <c r="S85" s="15">
        <v>331</v>
      </c>
      <c r="T85" s="17">
        <v>0.54460093896713613</v>
      </c>
    </row>
    <row r="86" spans="1:20" s="114" customFormat="1" ht="24" customHeight="1">
      <c r="A86" s="120" t="s">
        <v>208</v>
      </c>
      <c r="B86" s="100" t="s">
        <v>209</v>
      </c>
      <c r="C86" s="15">
        <v>336</v>
      </c>
      <c r="D86" s="16">
        <v>210</v>
      </c>
      <c r="E86" s="16">
        <v>126</v>
      </c>
      <c r="F86" s="16">
        <v>1</v>
      </c>
      <c r="G86" s="16">
        <v>0</v>
      </c>
      <c r="H86" s="15">
        <v>335</v>
      </c>
      <c r="I86" s="15">
        <v>194</v>
      </c>
      <c r="J86" s="15">
        <v>98</v>
      </c>
      <c r="K86" s="16">
        <v>98</v>
      </c>
      <c r="L86" s="16">
        <v>0</v>
      </c>
      <c r="M86" s="16">
        <v>96</v>
      </c>
      <c r="N86" s="16">
        <v>0</v>
      </c>
      <c r="O86" s="16">
        <v>139</v>
      </c>
      <c r="P86" s="16">
        <v>2</v>
      </c>
      <c r="Q86" s="16">
        <v>0</v>
      </c>
      <c r="R86" s="16">
        <v>0</v>
      </c>
      <c r="S86" s="15">
        <v>237</v>
      </c>
      <c r="T86" s="17">
        <v>0.50515463917525771</v>
      </c>
    </row>
    <row r="87" spans="1:20" s="114" customFormat="1" ht="24" customHeight="1">
      <c r="A87" s="120" t="s">
        <v>210</v>
      </c>
      <c r="B87" s="100" t="s">
        <v>211</v>
      </c>
      <c r="C87" s="15">
        <v>426</v>
      </c>
      <c r="D87" s="16">
        <v>277</v>
      </c>
      <c r="E87" s="16">
        <v>149</v>
      </c>
      <c r="F87" s="16">
        <v>0</v>
      </c>
      <c r="G87" s="16">
        <v>0</v>
      </c>
      <c r="H87" s="15">
        <v>426</v>
      </c>
      <c r="I87" s="15">
        <v>183</v>
      </c>
      <c r="J87" s="15">
        <v>92</v>
      </c>
      <c r="K87" s="16">
        <v>92</v>
      </c>
      <c r="L87" s="16">
        <v>0</v>
      </c>
      <c r="M87" s="16">
        <v>91</v>
      </c>
      <c r="N87" s="16">
        <v>0</v>
      </c>
      <c r="O87" s="16">
        <v>147</v>
      </c>
      <c r="P87" s="16">
        <v>94</v>
      </c>
      <c r="Q87" s="16">
        <v>0</v>
      </c>
      <c r="R87" s="16">
        <v>2</v>
      </c>
      <c r="S87" s="15">
        <v>334</v>
      </c>
      <c r="T87" s="17">
        <v>0.50273224043715847</v>
      </c>
    </row>
    <row r="88" spans="1:20" s="114" customFormat="1" ht="24" customHeight="1">
      <c r="A88" s="120" t="s">
        <v>212</v>
      </c>
      <c r="B88" s="100" t="s">
        <v>445</v>
      </c>
      <c r="C88" s="15">
        <v>219</v>
      </c>
      <c r="D88" s="16">
        <v>177</v>
      </c>
      <c r="E88" s="16">
        <v>42</v>
      </c>
      <c r="F88" s="16">
        <v>0</v>
      </c>
      <c r="G88" s="16">
        <v>0</v>
      </c>
      <c r="H88" s="15">
        <v>219</v>
      </c>
      <c r="I88" s="15">
        <v>67</v>
      </c>
      <c r="J88" s="15">
        <v>34</v>
      </c>
      <c r="K88" s="16">
        <v>33</v>
      </c>
      <c r="L88" s="16">
        <v>1</v>
      </c>
      <c r="M88" s="16">
        <v>33</v>
      </c>
      <c r="N88" s="16">
        <v>0</v>
      </c>
      <c r="O88" s="16">
        <v>139</v>
      </c>
      <c r="P88" s="16">
        <v>13</v>
      </c>
      <c r="Q88" s="16">
        <v>0</v>
      </c>
      <c r="R88" s="16">
        <v>0</v>
      </c>
      <c r="S88" s="15">
        <v>185</v>
      </c>
      <c r="T88" s="17">
        <v>0.5074626865671642</v>
      </c>
    </row>
    <row r="89" spans="1:20" s="114" customFormat="1" ht="24" customHeight="1">
      <c r="A89" s="120" t="s">
        <v>213</v>
      </c>
      <c r="B89" s="100" t="s">
        <v>457</v>
      </c>
      <c r="C89" s="15">
        <v>268</v>
      </c>
      <c r="D89" s="16">
        <v>164</v>
      </c>
      <c r="E89" s="16">
        <v>104</v>
      </c>
      <c r="F89" s="16">
        <v>0</v>
      </c>
      <c r="G89" s="16">
        <v>0</v>
      </c>
      <c r="H89" s="15">
        <v>268</v>
      </c>
      <c r="I89" s="15">
        <v>126</v>
      </c>
      <c r="J89" s="15">
        <v>75</v>
      </c>
      <c r="K89" s="16">
        <v>74</v>
      </c>
      <c r="L89" s="16">
        <v>1</v>
      </c>
      <c r="M89" s="16">
        <v>51</v>
      </c>
      <c r="N89" s="16">
        <v>0</v>
      </c>
      <c r="O89" s="16">
        <v>116</v>
      </c>
      <c r="P89" s="16">
        <v>26</v>
      </c>
      <c r="Q89" s="16">
        <v>0</v>
      </c>
      <c r="R89" s="16">
        <v>0</v>
      </c>
      <c r="S89" s="15">
        <v>193</v>
      </c>
      <c r="T89" s="17">
        <v>0.59523809523809523</v>
      </c>
    </row>
    <row r="90" spans="1:20" s="114" customFormat="1" ht="24" customHeight="1">
      <c r="A90" s="120" t="s">
        <v>214</v>
      </c>
      <c r="B90" s="100" t="s">
        <v>446</v>
      </c>
      <c r="C90" s="15">
        <v>145</v>
      </c>
      <c r="D90" s="16">
        <v>92</v>
      </c>
      <c r="E90" s="16">
        <v>53</v>
      </c>
      <c r="F90" s="16">
        <v>0</v>
      </c>
      <c r="G90" s="16">
        <v>0</v>
      </c>
      <c r="H90" s="15">
        <v>145</v>
      </c>
      <c r="I90" s="15">
        <v>78</v>
      </c>
      <c r="J90" s="15">
        <v>36</v>
      </c>
      <c r="K90" s="16">
        <v>35</v>
      </c>
      <c r="L90" s="16">
        <v>1</v>
      </c>
      <c r="M90" s="16">
        <v>42</v>
      </c>
      <c r="N90" s="16">
        <v>0</v>
      </c>
      <c r="O90" s="16">
        <v>57</v>
      </c>
      <c r="P90" s="16">
        <v>10</v>
      </c>
      <c r="Q90" s="16">
        <v>0</v>
      </c>
      <c r="R90" s="16">
        <v>0</v>
      </c>
      <c r="S90" s="15">
        <v>109</v>
      </c>
      <c r="T90" s="17">
        <v>0.46153846153846156</v>
      </c>
    </row>
    <row r="91" spans="1:20" s="114" customFormat="1" ht="24" customHeight="1">
      <c r="A91" s="120" t="s">
        <v>215</v>
      </c>
      <c r="B91" s="100" t="s">
        <v>447</v>
      </c>
      <c r="C91" s="15">
        <v>193</v>
      </c>
      <c r="D91" s="16">
        <v>138</v>
      </c>
      <c r="E91" s="16">
        <v>55</v>
      </c>
      <c r="F91" s="16">
        <v>0</v>
      </c>
      <c r="G91" s="16">
        <v>0</v>
      </c>
      <c r="H91" s="15">
        <v>193</v>
      </c>
      <c r="I91" s="15">
        <v>97</v>
      </c>
      <c r="J91" s="15">
        <v>45</v>
      </c>
      <c r="K91" s="16">
        <v>45</v>
      </c>
      <c r="L91" s="16">
        <v>0</v>
      </c>
      <c r="M91" s="16">
        <v>52</v>
      </c>
      <c r="N91" s="16">
        <v>0</v>
      </c>
      <c r="O91" s="16">
        <v>65</v>
      </c>
      <c r="P91" s="16">
        <v>31</v>
      </c>
      <c r="Q91" s="16">
        <v>0</v>
      </c>
      <c r="R91" s="16">
        <v>0</v>
      </c>
      <c r="S91" s="15">
        <v>148</v>
      </c>
      <c r="T91" s="17">
        <v>0.46391752577319589</v>
      </c>
    </row>
    <row r="92" spans="1:20" s="114" customFormat="1" ht="24" customHeight="1">
      <c r="A92" s="120" t="s">
        <v>216</v>
      </c>
      <c r="B92" s="100"/>
      <c r="C92" s="15">
        <v>0</v>
      </c>
      <c r="D92" s="16"/>
      <c r="E92" s="16"/>
      <c r="F92" s="16"/>
      <c r="G92" s="16"/>
      <c r="H92" s="15">
        <v>0</v>
      </c>
      <c r="I92" s="15">
        <v>0</v>
      </c>
      <c r="J92" s="15">
        <v>0</v>
      </c>
      <c r="K92" s="16"/>
      <c r="L92" s="16"/>
      <c r="M92" s="16"/>
      <c r="N92" s="16"/>
      <c r="O92" s="16"/>
      <c r="P92" s="16"/>
      <c r="Q92" s="16"/>
      <c r="R92" s="16"/>
      <c r="S92" s="15">
        <v>0</v>
      </c>
      <c r="T92" s="17" t="e">
        <v>#DIV/0!</v>
      </c>
    </row>
    <row r="93" spans="1:20" s="114" customFormat="1" ht="20.25" customHeight="1">
      <c r="A93" s="120" t="s">
        <v>130</v>
      </c>
      <c r="B93" s="100" t="s">
        <v>131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7"/>
    </row>
    <row r="94" spans="1:20" s="114" customFormat="1" ht="24" customHeight="1">
      <c r="A94" s="93" t="s">
        <v>88</v>
      </c>
      <c r="B94" s="119" t="s">
        <v>53</v>
      </c>
      <c r="C94" s="15">
        <v>4015</v>
      </c>
      <c r="D94" s="15">
        <v>2529</v>
      </c>
      <c r="E94" s="15">
        <v>1486</v>
      </c>
      <c r="F94" s="15">
        <v>13</v>
      </c>
      <c r="G94" s="15">
        <v>0</v>
      </c>
      <c r="H94" s="15">
        <v>4002</v>
      </c>
      <c r="I94" s="15">
        <v>2267</v>
      </c>
      <c r="J94" s="15">
        <v>1164</v>
      </c>
      <c r="K94" s="15">
        <v>1150</v>
      </c>
      <c r="L94" s="15">
        <v>14</v>
      </c>
      <c r="M94" s="15">
        <v>1097</v>
      </c>
      <c r="N94" s="15">
        <v>6</v>
      </c>
      <c r="O94" s="15">
        <v>1559</v>
      </c>
      <c r="P94" s="15">
        <v>155</v>
      </c>
      <c r="Q94" s="15">
        <v>2</v>
      </c>
      <c r="R94" s="15">
        <v>19</v>
      </c>
      <c r="S94" s="15">
        <v>2838</v>
      </c>
      <c r="T94" s="17">
        <v>0.51345390383767098</v>
      </c>
    </row>
    <row r="95" spans="1:20" s="114" customFormat="1" ht="24" customHeight="1">
      <c r="A95" s="120" t="s">
        <v>89</v>
      </c>
      <c r="B95" s="100" t="s">
        <v>217</v>
      </c>
      <c r="C95" s="15">
        <v>33</v>
      </c>
      <c r="D95" s="16">
        <v>31</v>
      </c>
      <c r="E95" s="16">
        <v>2</v>
      </c>
      <c r="F95" s="16">
        <v>0</v>
      </c>
      <c r="G95" s="16">
        <v>0</v>
      </c>
      <c r="H95" s="15">
        <v>33</v>
      </c>
      <c r="I95" s="15">
        <v>10</v>
      </c>
      <c r="J95" s="15">
        <v>7</v>
      </c>
      <c r="K95" s="16">
        <v>7</v>
      </c>
      <c r="L95" s="16">
        <v>0</v>
      </c>
      <c r="M95" s="16">
        <v>3</v>
      </c>
      <c r="N95" s="16">
        <v>0</v>
      </c>
      <c r="O95" s="16">
        <v>22</v>
      </c>
      <c r="P95" s="16">
        <v>1</v>
      </c>
      <c r="Q95" s="16">
        <v>0</v>
      </c>
      <c r="R95" s="16">
        <v>0</v>
      </c>
      <c r="S95" s="15">
        <v>26</v>
      </c>
      <c r="T95" s="17">
        <v>0.7</v>
      </c>
    </row>
    <row r="96" spans="1:20" s="114" customFormat="1" ht="24" customHeight="1">
      <c r="A96" s="120" t="s">
        <v>90</v>
      </c>
      <c r="B96" s="100" t="s">
        <v>218</v>
      </c>
      <c r="C96" s="15">
        <v>447</v>
      </c>
      <c r="D96" s="16">
        <v>293</v>
      </c>
      <c r="E96" s="16">
        <v>154</v>
      </c>
      <c r="F96" s="16">
        <v>3</v>
      </c>
      <c r="G96" s="16">
        <v>0</v>
      </c>
      <c r="H96" s="15">
        <v>444</v>
      </c>
      <c r="I96" s="15">
        <v>291</v>
      </c>
      <c r="J96" s="15">
        <v>152</v>
      </c>
      <c r="K96" s="16">
        <v>152</v>
      </c>
      <c r="L96" s="16">
        <v>0</v>
      </c>
      <c r="M96" s="16">
        <v>139</v>
      </c>
      <c r="N96" s="16">
        <v>0</v>
      </c>
      <c r="O96" s="16">
        <v>109</v>
      </c>
      <c r="P96" s="16">
        <v>37</v>
      </c>
      <c r="Q96" s="16">
        <v>0</v>
      </c>
      <c r="R96" s="16">
        <v>7</v>
      </c>
      <c r="S96" s="15">
        <v>292</v>
      </c>
      <c r="T96" s="17">
        <v>0.5223367697594502</v>
      </c>
    </row>
    <row r="97" spans="1:20" s="114" customFormat="1" ht="24" customHeight="1">
      <c r="A97" s="120" t="s">
        <v>112</v>
      </c>
      <c r="B97" s="100" t="s">
        <v>219</v>
      </c>
      <c r="C97" s="15">
        <v>533</v>
      </c>
      <c r="D97" s="16">
        <v>346</v>
      </c>
      <c r="E97" s="16">
        <v>187</v>
      </c>
      <c r="F97" s="16">
        <v>3</v>
      </c>
      <c r="G97" s="16">
        <v>0</v>
      </c>
      <c r="H97" s="15">
        <v>530</v>
      </c>
      <c r="I97" s="15">
        <v>300</v>
      </c>
      <c r="J97" s="15">
        <v>150</v>
      </c>
      <c r="K97" s="16">
        <v>149</v>
      </c>
      <c r="L97" s="16">
        <v>1</v>
      </c>
      <c r="M97" s="16">
        <v>150</v>
      </c>
      <c r="N97" s="16">
        <v>0</v>
      </c>
      <c r="O97" s="16">
        <v>219</v>
      </c>
      <c r="P97" s="16">
        <v>11</v>
      </c>
      <c r="Q97" s="16">
        <v>0</v>
      </c>
      <c r="R97" s="16">
        <v>0</v>
      </c>
      <c r="S97" s="15">
        <v>380</v>
      </c>
      <c r="T97" s="17">
        <v>0.5</v>
      </c>
    </row>
    <row r="98" spans="1:20" s="114" customFormat="1" ht="24" customHeight="1">
      <c r="A98" s="120" t="s">
        <v>220</v>
      </c>
      <c r="B98" s="100" t="s">
        <v>223</v>
      </c>
      <c r="C98" s="15">
        <v>566</v>
      </c>
      <c r="D98" s="16">
        <v>312</v>
      </c>
      <c r="E98" s="16">
        <v>254</v>
      </c>
      <c r="F98" s="16">
        <v>0</v>
      </c>
      <c r="G98" s="16">
        <v>0</v>
      </c>
      <c r="H98" s="15">
        <v>566</v>
      </c>
      <c r="I98" s="15">
        <v>333</v>
      </c>
      <c r="J98" s="15">
        <v>175</v>
      </c>
      <c r="K98" s="16">
        <v>174</v>
      </c>
      <c r="L98" s="16">
        <v>1</v>
      </c>
      <c r="M98" s="16">
        <v>158</v>
      </c>
      <c r="N98" s="16">
        <v>0</v>
      </c>
      <c r="O98" s="16">
        <v>223</v>
      </c>
      <c r="P98" s="16">
        <v>10</v>
      </c>
      <c r="Q98" s="16">
        <v>0</v>
      </c>
      <c r="R98" s="16">
        <v>0</v>
      </c>
      <c r="S98" s="15">
        <v>391</v>
      </c>
      <c r="T98" s="17">
        <v>0.52552552552552556</v>
      </c>
    </row>
    <row r="99" spans="1:20" s="114" customFormat="1" ht="24" customHeight="1">
      <c r="A99" s="120" t="s">
        <v>222</v>
      </c>
      <c r="B99" s="100" t="s">
        <v>221</v>
      </c>
      <c r="C99" s="15">
        <v>498</v>
      </c>
      <c r="D99" s="16">
        <v>334</v>
      </c>
      <c r="E99" s="16">
        <v>164</v>
      </c>
      <c r="F99" s="16">
        <v>0</v>
      </c>
      <c r="G99" s="16">
        <v>0</v>
      </c>
      <c r="H99" s="15">
        <v>498</v>
      </c>
      <c r="I99" s="15">
        <v>287</v>
      </c>
      <c r="J99" s="15">
        <v>144</v>
      </c>
      <c r="K99" s="16">
        <v>140</v>
      </c>
      <c r="L99" s="16">
        <v>4</v>
      </c>
      <c r="M99" s="16">
        <v>142</v>
      </c>
      <c r="N99" s="16">
        <v>1</v>
      </c>
      <c r="O99" s="16">
        <v>190</v>
      </c>
      <c r="P99" s="16">
        <v>13</v>
      </c>
      <c r="Q99" s="16">
        <v>1</v>
      </c>
      <c r="R99" s="16">
        <v>7</v>
      </c>
      <c r="S99" s="15">
        <v>354</v>
      </c>
      <c r="T99" s="17">
        <v>0.50174216027874563</v>
      </c>
    </row>
    <row r="100" spans="1:20" s="114" customFormat="1" ht="24" customHeight="1">
      <c r="A100" s="120" t="s">
        <v>224</v>
      </c>
      <c r="B100" s="100" t="s">
        <v>225</v>
      </c>
      <c r="C100" s="15">
        <v>500</v>
      </c>
      <c r="D100" s="16">
        <v>318</v>
      </c>
      <c r="E100" s="16">
        <v>182</v>
      </c>
      <c r="F100" s="16">
        <v>2</v>
      </c>
      <c r="G100" s="16">
        <v>0</v>
      </c>
      <c r="H100" s="15">
        <v>498</v>
      </c>
      <c r="I100" s="15">
        <v>247</v>
      </c>
      <c r="J100" s="15">
        <v>126</v>
      </c>
      <c r="K100" s="16">
        <v>125</v>
      </c>
      <c r="L100" s="16">
        <v>1</v>
      </c>
      <c r="M100" s="16">
        <v>118</v>
      </c>
      <c r="N100" s="16">
        <v>3</v>
      </c>
      <c r="O100" s="16">
        <v>234</v>
      </c>
      <c r="P100" s="16">
        <v>17</v>
      </c>
      <c r="Q100" s="16">
        <v>0</v>
      </c>
      <c r="R100" s="16">
        <v>0</v>
      </c>
      <c r="S100" s="15">
        <v>372</v>
      </c>
      <c r="T100" s="17">
        <v>0.51012145748987858</v>
      </c>
    </row>
    <row r="101" spans="1:20" s="114" customFormat="1" ht="24" customHeight="1">
      <c r="A101" s="120" t="s">
        <v>226</v>
      </c>
      <c r="B101" s="100" t="s">
        <v>227</v>
      </c>
      <c r="C101" s="15">
        <v>551</v>
      </c>
      <c r="D101" s="16">
        <v>336</v>
      </c>
      <c r="E101" s="16">
        <v>215</v>
      </c>
      <c r="F101" s="16">
        <v>0</v>
      </c>
      <c r="G101" s="16">
        <v>0</v>
      </c>
      <c r="H101" s="15">
        <v>551</v>
      </c>
      <c r="I101" s="15">
        <v>296</v>
      </c>
      <c r="J101" s="15">
        <v>159</v>
      </c>
      <c r="K101" s="16">
        <v>157</v>
      </c>
      <c r="L101" s="16">
        <v>2</v>
      </c>
      <c r="M101" s="16">
        <v>137</v>
      </c>
      <c r="N101" s="16">
        <v>0</v>
      </c>
      <c r="O101" s="16">
        <v>216</v>
      </c>
      <c r="P101" s="16">
        <v>35</v>
      </c>
      <c r="Q101" s="16">
        <v>1</v>
      </c>
      <c r="R101" s="16">
        <v>3</v>
      </c>
      <c r="S101" s="15">
        <v>392</v>
      </c>
      <c r="T101" s="17">
        <v>0.53716216216216217</v>
      </c>
    </row>
    <row r="102" spans="1:20" s="114" customFormat="1" ht="24" customHeight="1">
      <c r="A102" s="120" t="s">
        <v>228</v>
      </c>
      <c r="B102" s="100" t="s">
        <v>229</v>
      </c>
      <c r="C102" s="15">
        <v>489</v>
      </c>
      <c r="D102" s="16">
        <v>305</v>
      </c>
      <c r="E102" s="16">
        <v>184</v>
      </c>
      <c r="F102" s="16">
        <v>4</v>
      </c>
      <c r="G102" s="16">
        <v>0</v>
      </c>
      <c r="H102" s="15">
        <v>485</v>
      </c>
      <c r="I102" s="15">
        <v>274</v>
      </c>
      <c r="J102" s="15">
        <v>138</v>
      </c>
      <c r="K102" s="16">
        <v>134</v>
      </c>
      <c r="L102" s="16">
        <v>4</v>
      </c>
      <c r="M102" s="16">
        <v>136</v>
      </c>
      <c r="N102" s="16">
        <v>0</v>
      </c>
      <c r="O102" s="16">
        <v>192</v>
      </c>
      <c r="P102" s="16">
        <v>19</v>
      </c>
      <c r="Q102" s="16">
        <v>0</v>
      </c>
      <c r="R102" s="16">
        <v>0</v>
      </c>
      <c r="S102" s="15">
        <v>347</v>
      </c>
      <c r="T102" s="17">
        <v>0.5036496350364964</v>
      </c>
    </row>
    <row r="103" spans="1:20" s="114" customFormat="1" ht="24" customHeight="1">
      <c r="A103" s="120" t="s">
        <v>230</v>
      </c>
      <c r="B103" s="100" t="s">
        <v>231</v>
      </c>
      <c r="C103" s="15">
        <v>398</v>
      </c>
      <c r="D103" s="16">
        <v>254</v>
      </c>
      <c r="E103" s="16">
        <v>144</v>
      </c>
      <c r="F103" s="16">
        <v>1</v>
      </c>
      <c r="G103" s="16">
        <v>0</v>
      </c>
      <c r="H103" s="15">
        <v>397</v>
      </c>
      <c r="I103" s="15">
        <v>229</v>
      </c>
      <c r="J103" s="15">
        <v>113</v>
      </c>
      <c r="K103" s="16">
        <v>112</v>
      </c>
      <c r="L103" s="16">
        <v>1</v>
      </c>
      <c r="M103" s="16">
        <v>114</v>
      </c>
      <c r="N103" s="16">
        <v>2</v>
      </c>
      <c r="O103" s="16">
        <v>154</v>
      </c>
      <c r="P103" s="16">
        <v>12</v>
      </c>
      <c r="Q103" s="16">
        <v>0</v>
      </c>
      <c r="R103" s="16">
        <v>2</v>
      </c>
      <c r="S103" s="15">
        <v>284</v>
      </c>
      <c r="T103" s="17">
        <v>0.49344978165938863</v>
      </c>
    </row>
    <row r="104" spans="1:20" s="114" customFormat="1" ht="24" customHeight="1">
      <c r="A104" s="120" t="s">
        <v>232</v>
      </c>
      <c r="B104" s="100"/>
      <c r="C104" s="15">
        <v>0</v>
      </c>
      <c r="D104" s="16"/>
      <c r="E104" s="16"/>
      <c r="F104" s="16"/>
      <c r="G104" s="16"/>
      <c r="H104" s="15">
        <v>0</v>
      </c>
      <c r="I104" s="15">
        <v>0</v>
      </c>
      <c r="J104" s="15">
        <v>0</v>
      </c>
      <c r="K104" s="16"/>
      <c r="L104" s="16"/>
      <c r="M104" s="16"/>
      <c r="N104" s="16"/>
      <c r="O104" s="16"/>
      <c r="P104" s="16"/>
      <c r="Q104" s="16"/>
      <c r="R104" s="16"/>
      <c r="S104" s="15">
        <v>0</v>
      </c>
      <c r="T104" s="17" t="e">
        <v>#DIV/0!</v>
      </c>
    </row>
    <row r="105" spans="1:20" s="114" customFormat="1" ht="20.25" customHeight="1">
      <c r="A105" s="120" t="s">
        <v>130</v>
      </c>
      <c r="B105" s="100" t="s">
        <v>131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7"/>
    </row>
    <row r="106" spans="1:20" s="114" customFormat="1" ht="24" customHeight="1">
      <c r="A106" s="93" t="s">
        <v>91</v>
      </c>
      <c r="B106" s="119" t="s">
        <v>54</v>
      </c>
      <c r="C106" s="15">
        <v>2818</v>
      </c>
      <c r="D106" s="15">
        <v>1265</v>
      </c>
      <c r="E106" s="15">
        <v>1553</v>
      </c>
      <c r="F106" s="15">
        <v>9</v>
      </c>
      <c r="G106" s="15">
        <v>0</v>
      </c>
      <c r="H106" s="15">
        <v>2809</v>
      </c>
      <c r="I106" s="15">
        <v>1817</v>
      </c>
      <c r="J106" s="15">
        <v>900</v>
      </c>
      <c r="K106" s="15">
        <v>897</v>
      </c>
      <c r="L106" s="15">
        <v>3</v>
      </c>
      <c r="M106" s="15">
        <v>917</v>
      </c>
      <c r="N106" s="15">
        <v>0</v>
      </c>
      <c r="O106" s="15">
        <v>972</v>
      </c>
      <c r="P106" s="15">
        <v>20</v>
      </c>
      <c r="Q106" s="15">
        <v>0</v>
      </c>
      <c r="R106" s="15">
        <v>0</v>
      </c>
      <c r="S106" s="15">
        <v>1909</v>
      </c>
      <c r="T106" s="17">
        <v>0.49532195927352779</v>
      </c>
    </row>
    <row r="107" spans="1:20" s="114" customFormat="1" ht="24" customHeight="1">
      <c r="A107" s="120" t="s">
        <v>92</v>
      </c>
      <c r="B107" s="122" t="s">
        <v>233</v>
      </c>
      <c r="C107" s="15">
        <v>12</v>
      </c>
      <c r="D107" s="20">
        <v>5</v>
      </c>
      <c r="E107" s="20">
        <v>7</v>
      </c>
      <c r="F107" s="20">
        <v>0</v>
      </c>
      <c r="G107" s="20">
        <v>0</v>
      </c>
      <c r="H107" s="15">
        <v>12</v>
      </c>
      <c r="I107" s="15">
        <v>12</v>
      </c>
      <c r="J107" s="15">
        <v>2</v>
      </c>
      <c r="K107" s="20">
        <v>2</v>
      </c>
      <c r="L107" s="20">
        <v>0</v>
      </c>
      <c r="M107" s="20">
        <v>10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15">
        <v>10</v>
      </c>
      <c r="T107" s="17">
        <v>0.16666666666666666</v>
      </c>
    </row>
    <row r="108" spans="1:20" s="114" customFormat="1" ht="24" customHeight="1">
      <c r="A108" s="120" t="s">
        <v>93</v>
      </c>
      <c r="B108" s="122" t="s">
        <v>119</v>
      </c>
      <c r="C108" s="15">
        <v>574</v>
      </c>
      <c r="D108" s="20">
        <v>246</v>
      </c>
      <c r="E108" s="20">
        <v>328</v>
      </c>
      <c r="F108" s="20">
        <v>1</v>
      </c>
      <c r="G108" s="20">
        <v>0</v>
      </c>
      <c r="H108" s="15">
        <v>573</v>
      </c>
      <c r="I108" s="15">
        <v>348</v>
      </c>
      <c r="J108" s="15">
        <v>201</v>
      </c>
      <c r="K108" s="20">
        <v>200</v>
      </c>
      <c r="L108" s="20">
        <v>1</v>
      </c>
      <c r="M108" s="20">
        <v>147</v>
      </c>
      <c r="N108" s="20">
        <v>0</v>
      </c>
      <c r="O108" s="20">
        <v>225</v>
      </c>
      <c r="P108" s="20">
        <v>0</v>
      </c>
      <c r="Q108" s="20">
        <v>0</v>
      </c>
      <c r="R108" s="20">
        <v>0</v>
      </c>
      <c r="S108" s="15">
        <v>372</v>
      </c>
      <c r="T108" s="17">
        <v>0.57758620689655171</v>
      </c>
    </row>
    <row r="109" spans="1:20" s="114" customFormat="1" ht="24" customHeight="1">
      <c r="A109" s="120" t="s">
        <v>94</v>
      </c>
      <c r="B109" s="122" t="s">
        <v>234</v>
      </c>
      <c r="C109" s="15">
        <v>491</v>
      </c>
      <c r="D109" s="20">
        <v>227</v>
      </c>
      <c r="E109" s="20">
        <v>264</v>
      </c>
      <c r="F109" s="20">
        <v>2</v>
      </c>
      <c r="G109" s="20">
        <v>0</v>
      </c>
      <c r="H109" s="15">
        <v>489</v>
      </c>
      <c r="I109" s="15">
        <v>364</v>
      </c>
      <c r="J109" s="15">
        <v>149</v>
      </c>
      <c r="K109" s="20">
        <v>149</v>
      </c>
      <c r="L109" s="20">
        <v>0</v>
      </c>
      <c r="M109" s="20">
        <v>215</v>
      </c>
      <c r="N109" s="20">
        <v>0</v>
      </c>
      <c r="O109" s="20">
        <v>119</v>
      </c>
      <c r="P109" s="20">
        <v>6</v>
      </c>
      <c r="Q109" s="20">
        <v>0</v>
      </c>
      <c r="R109" s="20">
        <v>0</v>
      </c>
      <c r="S109" s="15">
        <v>340</v>
      </c>
      <c r="T109" s="17">
        <v>0.40934065934065933</v>
      </c>
    </row>
    <row r="110" spans="1:20" s="114" customFormat="1" ht="24" customHeight="1">
      <c r="A110" s="120" t="s">
        <v>235</v>
      </c>
      <c r="B110" s="122" t="s">
        <v>236</v>
      </c>
      <c r="C110" s="15">
        <v>547</v>
      </c>
      <c r="D110" s="20">
        <v>262</v>
      </c>
      <c r="E110" s="20">
        <v>285</v>
      </c>
      <c r="F110" s="20">
        <v>5</v>
      </c>
      <c r="G110" s="20">
        <v>0</v>
      </c>
      <c r="H110" s="15">
        <v>542</v>
      </c>
      <c r="I110" s="15">
        <v>330</v>
      </c>
      <c r="J110" s="15">
        <v>184</v>
      </c>
      <c r="K110" s="20">
        <v>184</v>
      </c>
      <c r="L110" s="20">
        <v>0</v>
      </c>
      <c r="M110" s="20">
        <v>146</v>
      </c>
      <c r="N110" s="20">
        <v>0</v>
      </c>
      <c r="O110" s="20">
        <v>206</v>
      </c>
      <c r="P110" s="20">
        <v>6</v>
      </c>
      <c r="Q110" s="20">
        <v>0</v>
      </c>
      <c r="R110" s="20">
        <v>0</v>
      </c>
      <c r="S110" s="15">
        <v>358</v>
      </c>
      <c r="T110" s="17">
        <v>0.55757575757575761</v>
      </c>
    </row>
    <row r="111" spans="1:20" s="114" customFormat="1" ht="24" customHeight="1">
      <c r="A111" s="120" t="s">
        <v>237</v>
      </c>
      <c r="B111" s="122" t="s">
        <v>238</v>
      </c>
      <c r="C111" s="15">
        <v>463</v>
      </c>
      <c r="D111" s="20">
        <v>209</v>
      </c>
      <c r="E111" s="20">
        <v>254</v>
      </c>
      <c r="F111" s="20">
        <v>0</v>
      </c>
      <c r="G111" s="20">
        <v>0</v>
      </c>
      <c r="H111" s="15">
        <v>463</v>
      </c>
      <c r="I111" s="15">
        <v>307</v>
      </c>
      <c r="J111" s="15">
        <v>171</v>
      </c>
      <c r="K111" s="20">
        <v>170</v>
      </c>
      <c r="L111" s="20">
        <v>1</v>
      </c>
      <c r="M111" s="20">
        <v>136</v>
      </c>
      <c r="N111" s="20">
        <v>0</v>
      </c>
      <c r="O111" s="20">
        <v>156</v>
      </c>
      <c r="P111" s="20">
        <v>0</v>
      </c>
      <c r="Q111" s="20">
        <v>0</v>
      </c>
      <c r="R111" s="20">
        <v>0</v>
      </c>
      <c r="S111" s="15">
        <v>292</v>
      </c>
      <c r="T111" s="17">
        <v>0.55700325732899025</v>
      </c>
    </row>
    <row r="112" spans="1:20" s="114" customFormat="1" ht="24" customHeight="1">
      <c r="A112" s="120" t="s">
        <v>239</v>
      </c>
      <c r="B112" s="122" t="s">
        <v>240</v>
      </c>
      <c r="C112" s="15">
        <v>507</v>
      </c>
      <c r="D112" s="20">
        <v>200</v>
      </c>
      <c r="E112" s="20">
        <v>307</v>
      </c>
      <c r="F112" s="20">
        <v>1</v>
      </c>
      <c r="G112" s="20">
        <v>0</v>
      </c>
      <c r="H112" s="15">
        <v>506</v>
      </c>
      <c r="I112" s="15">
        <v>321</v>
      </c>
      <c r="J112" s="15">
        <v>184</v>
      </c>
      <c r="K112" s="20">
        <v>183</v>
      </c>
      <c r="L112" s="20">
        <v>1</v>
      </c>
      <c r="M112" s="20">
        <v>137</v>
      </c>
      <c r="N112" s="20">
        <v>0</v>
      </c>
      <c r="O112" s="20">
        <v>177</v>
      </c>
      <c r="P112" s="20">
        <v>8</v>
      </c>
      <c r="Q112" s="20">
        <v>0</v>
      </c>
      <c r="R112" s="20">
        <v>0</v>
      </c>
      <c r="S112" s="15">
        <v>322</v>
      </c>
      <c r="T112" s="17">
        <v>0.57320872274143297</v>
      </c>
    </row>
    <row r="113" spans="1:20" s="114" customFormat="1" ht="24" customHeight="1">
      <c r="A113" s="120" t="s">
        <v>241</v>
      </c>
      <c r="B113" s="122" t="s">
        <v>443</v>
      </c>
      <c r="C113" s="15">
        <v>224</v>
      </c>
      <c r="D113" s="20">
        <v>116</v>
      </c>
      <c r="E113" s="20">
        <v>108</v>
      </c>
      <c r="F113" s="20">
        <v>0</v>
      </c>
      <c r="G113" s="20">
        <v>0</v>
      </c>
      <c r="H113" s="15">
        <v>224</v>
      </c>
      <c r="I113" s="15">
        <v>135</v>
      </c>
      <c r="J113" s="15">
        <v>9</v>
      </c>
      <c r="K113" s="20">
        <v>9</v>
      </c>
      <c r="L113" s="20">
        <v>0</v>
      </c>
      <c r="M113" s="20">
        <v>126</v>
      </c>
      <c r="N113" s="20">
        <v>0</v>
      </c>
      <c r="O113" s="20">
        <v>89</v>
      </c>
      <c r="P113" s="20">
        <v>0</v>
      </c>
      <c r="Q113" s="20">
        <v>0</v>
      </c>
      <c r="R113" s="20">
        <v>0</v>
      </c>
      <c r="S113" s="15">
        <v>215</v>
      </c>
      <c r="T113" s="17">
        <v>6.6666666666666666E-2</v>
      </c>
    </row>
    <row r="114" spans="1:20" s="114" customFormat="1" ht="24" customHeight="1">
      <c r="A114" s="120" t="s">
        <v>242</v>
      </c>
      <c r="B114" s="100"/>
      <c r="C114" s="15">
        <v>0</v>
      </c>
      <c r="D114" s="16"/>
      <c r="E114" s="16"/>
      <c r="F114" s="16"/>
      <c r="G114" s="16"/>
      <c r="H114" s="15">
        <v>0</v>
      </c>
      <c r="I114" s="15">
        <v>0</v>
      </c>
      <c r="J114" s="15">
        <v>0</v>
      </c>
      <c r="K114" s="16"/>
      <c r="L114" s="16"/>
      <c r="M114" s="16"/>
      <c r="N114" s="16"/>
      <c r="O114" s="16"/>
      <c r="P114" s="16"/>
      <c r="Q114" s="16"/>
      <c r="R114" s="16"/>
      <c r="S114" s="15">
        <v>0</v>
      </c>
      <c r="T114" s="17" t="e">
        <v>#DIV/0!</v>
      </c>
    </row>
    <row r="115" spans="1:20" s="114" customFormat="1" ht="20.25" customHeight="1">
      <c r="A115" s="120" t="s">
        <v>130</v>
      </c>
      <c r="B115" s="100" t="s">
        <v>131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7"/>
    </row>
    <row r="116" spans="1:20" s="114" customFormat="1" ht="24" customHeight="1">
      <c r="A116" s="93" t="s">
        <v>95</v>
      </c>
      <c r="B116" s="119" t="s">
        <v>55</v>
      </c>
      <c r="C116" s="15">
        <v>4881</v>
      </c>
      <c r="D116" s="15">
        <v>3297</v>
      </c>
      <c r="E116" s="15">
        <v>1584</v>
      </c>
      <c r="F116" s="15">
        <v>15</v>
      </c>
      <c r="G116" s="15">
        <v>0</v>
      </c>
      <c r="H116" s="15">
        <v>4866</v>
      </c>
      <c r="I116" s="15">
        <v>2277</v>
      </c>
      <c r="J116" s="15">
        <v>1099</v>
      </c>
      <c r="K116" s="15">
        <v>1078</v>
      </c>
      <c r="L116" s="15">
        <v>21</v>
      </c>
      <c r="M116" s="15">
        <v>1178</v>
      </c>
      <c r="N116" s="15">
        <v>0</v>
      </c>
      <c r="O116" s="15">
        <v>2364</v>
      </c>
      <c r="P116" s="15">
        <v>110</v>
      </c>
      <c r="Q116" s="15">
        <v>3</v>
      </c>
      <c r="R116" s="15">
        <v>112</v>
      </c>
      <c r="S116" s="15">
        <v>3767</v>
      </c>
      <c r="T116" s="17">
        <v>0.48265261308739571</v>
      </c>
    </row>
    <row r="117" spans="1:20" s="114" customFormat="1" ht="24" customHeight="1">
      <c r="A117" s="120" t="s">
        <v>243</v>
      </c>
      <c r="B117" s="100" t="s">
        <v>244</v>
      </c>
      <c r="C117" s="15">
        <v>83</v>
      </c>
      <c r="D117" s="16">
        <v>42</v>
      </c>
      <c r="E117" s="16">
        <v>41</v>
      </c>
      <c r="F117" s="16">
        <v>0</v>
      </c>
      <c r="G117" s="16">
        <v>0</v>
      </c>
      <c r="H117" s="15">
        <v>83</v>
      </c>
      <c r="I117" s="15">
        <v>42</v>
      </c>
      <c r="J117" s="15">
        <v>34</v>
      </c>
      <c r="K117" s="16">
        <v>34</v>
      </c>
      <c r="L117" s="16">
        <v>0</v>
      </c>
      <c r="M117" s="16">
        <v>8</v>
      </c>
      <c r="N117" s="16">
        <v>0</v>
      </c>
      <c r="O117" s="16">
        <v>38</v>
      </c>
      <c r="P117" s="16">
        <v>1</v>
      </c>
      <c r="Q117" s="16">
        <v>0</v>
      </c>
      <c r="R117" s="16">
        <v>2</v>
      </c>
      <c r="S117" s="15">
        <v>49</v>
      </c>
      <c r="T117" s="17">
        <v>0.80952380952380953</v>
      </c>
    </row>
    <row r="118" spans="1:20" s="114" customFormat="1" ht="24" customHeight="1">
      <c r="A118" s="120" t="s">
        <v>245</v>
      </c>
      <c r="B118" s="100" t="s">
        <v>247</v>
      </c>
      <c r="C118" s="15">
        <v>569</v>
      </c>
      <c r="D118" s="16">
        <v>374</v>
      </c>
      <c r="E118" s="16">
        <v>195</v>
      </c>
      <c r="F118" s="16">
        <v>3</v>
      </c>
      <c r="G118" s="16">
        <v>0</v>
      </c>
      <c r="H118" s="15">
        <v>566</v>
      </c>
      <c r="I118" s="15">
        <v>268</v>
      </c>
      <c r="J118" s="15">
        <v>140</v>
      </c>
      <c r="K118" s="16">
        <v>140</v>
      </c>
      <c r="L118" s="16">
        <v>0</v>
      </c>
      <c r="M118" s="16">
        <v>128</v>
      </c>
      <c r="N118" s="16">
        <v>0</v>
      </c>
      <c r="O118" s="16">
        <v>274</v>
      </c>
      <c r="P118" s="16">
        <v>23</v>
      </c>
      <c r="Q118" s="16">
        <v>0</v>
      </c>
      <c r="R118" s="16">
        <v>1</v>
      </c>
      <c r="S118" s="15">
        <v>426</v>
      </c>
      <c r="T118" s="17">
        <v>0.52238805970149249</v>
      </c>
    </row>
    <row r="119" spans="1:20" s="114" customFormat="1" ht="24" customHeight="1">
      <c r="A119" s="120" t="s">
        <v>246</v>
      </c>
      <c r="B119" s="100" t="s">
        <v>249</v>
      </c>
      <c r="C119" s="15">
        <v>616</v>
      </c>
      <c r="D119" s="16">
        <v>492</v>
      </c>
      <c r="E119" s="16">
        <v>124</v>
      </c>
      <c r="F119" s="16">
        <v>2</v>
      </c>
      <c r="G119" s="16">
        <v>0</v>
      </c>
      <c r="H119" s="15">
        <v>614</v>
      </c>
      <c r="I119" s="15">
        <v>266</v>
      </c>
      <c r="J119" s="15">
        <v>111</v>
      </c>
      <c r="K119" s="16">
        <v>111</v>
      </c>
      <c r="L119" s="16">
        <v>0</v>
      </c>
      <c r="M119" s="16">
        <v>155</v>
      </c>
      <c r="N119" s="16">
        <v>0</v>
      </c>
      <c r="O119" s="16">
        <v>302</v>
      </c>
      <c r="P119" s="16">
        <v>11</v>
      </c>
      <c r="Q119" s="16">
        <v>0</v>
      </c>
      <c r="R119" s="16">
        <v>35</v>
      </c>
      <c r="S119" s="15">
        <v>503</v>
      </c>
      <c r="T119" s="17">
        <v>0.41729323308270677</v>
      </c>
    </row>
    <row r="120" spans="1:20" s="114" customFormat="1" ht="24" customHeight="1">
      <c r="A120" s="120" t="s">
        <v>248</v>
      </c>
      <c r="B120" s="100" t="s">
        <v>251</v>
      </c>
      <c r="C120" s="15">
        <v>724</v>
      </c>
      <c r="D120" s="16">
        <v>516</v>
      </c>
      <c r="E120" s="16">
        <v>208</v>
      </c>
      <c r="F120" s="16">
        <v>4</v>
      </c>
      <c r="G120" s="16">
        <v>0</v>
      </c>
      <c r="H120" s="15">
        <v>720</v>
      </c>
      <c r="I120" s="15">
        <v>304</v>
      </c>
      <c r="J120" s="15">
        <v>128</v>
      </c>
      <c r="K120" s="16">
        <v>116</v>
      </c>
      <c r="L120" s="16">
        <v>12</v>
      </c>
      <c r="M120" s="16">
        <v>176</v>
      </c>
      <c r="N120" s="16">
        <v>0</v>
      </c>
      <c r="O120" s="16">
        <v>376</v>
      </c>
      <c r="P120" s="16">
        <v>40</v>
      </c>
      <c r="Q120" s="16">
        <v>0</v>
      </c>
      <c r="R120" s="16">
        <v>0</v>
      </c>
      <c r="S120" s="15">
        <v>592</v>
      </c>
      <c r="T120" s="17">
        <v>0.42105263157894735</v>
      </c>
    </row>
    <row r="121" spans="1:20" s="114" customFormat="1" ht="24" customHeight="1">
      <c r="A121" s="120" t="s">
        <v>250</v>
      </c>
      <c r="B121" s="100" t="s">
        <v>253</v>
      </c>
      <c r="C121" s="15">
        <v>309</v>
      </c>
      <c r="D121" s="16">
        <v>141</v>
      </c>
      <c r="E121" s="16">
        <v>168</v>
      </c>
      <c r="F121" s="16">
        <v>4</v>
      </c>
      <c r="G121" s="16">
        <v>0</v>
      </c>
      <c r="H121" s="15">
        <v>305</v>
      </c>
      <c r="I121" s="15">
        <v>213</v>
      </c>
      <c r="J121" s="15">
        <v>84</v>
      </c>
      <c r="K121" s="16">
        <v>82</v>
      </c>
      <c r="L121" s="16">
        <v>2</v>
      </c>
      <c r="M121" s="16">
        <v>129</v>
      </c>
      <c r="N121" s="16">
        <v>0</v>
      </c>
      <c r="O121" s="16">
        <v>87</v>
      </c>
      <c r="P121" s="16">
        <v>0</v>
      </c>
      <c r="Q121" s="16">
        <v>0</v>
      </c>
      <c r="R121" s="16">
        <v>5</v>
      </c>
      <c r="S121" s="15">
        <v>221</v>
      </c>
      <c r="T121" s="17">
        <v>0.39436619718309857</v>
      </c>
    </row>
    <row r="122" spans="1:20" s="114" customFormat="1" ht="24" customHeight="1">
      <c r="A122" s="120" t="s">
        <v>252</v>
      </c>
      <c r="B122" s="100" t="s">
        <v>255</v>
      </c>
      <c r="C122" s="15">
        <v>450</v>
      </c>
      <c r="D122" s="16">
        <v>304</v>
      </c>
      <c r="E122" s="16">
        <v>146</v>
      </c>
      <c r="F122" s="16">
        <v>0</v>
      </c>
      <c r="G122" s="16">
        <v>0</v>
      </c>
      <c r="H122" s="15">
        <v>450</v>
      </c>
      <c r="I122" s="15">
        <v>219</v>
      </c>
      <c r="J122" s="15">
        <v>111</v>
      </c>
      <c r="K122" s="16">
        <v>106</v>
      </c>
      <c r="L122" s="16">
        <v>5</v>
      </c>
      <c r="M122" s="16">
        <v>108</v>
      </c>
      <c r="N122" s="16">
        <v>0</v>
      </c>
      <c r="O122" s="16">
        <v>221</v>
      </c>
      <c r="P122" s="16">
        <v>7</v>
      </c>
      <c r="Q122" s="16">
        <v>0</v>
      </c>
      <c r="R122" s="16">
        <v>3</v>
      </c>
      <c r="S122" s="15">
        <v>339</v>
      </c>
      <c r="T122" s="17">
        <v>0.50684931506849318</v>
      </c>
    </row>
    <row r="123" spans="1:20" s="114" customFormat="1" ht="24" customHeight="1">
      <c r="A123" s="120" t="s">
        <v>254</v>
      </c>
      <c r="B123" s="100" t="s">
        <v>257</v>
      </c>
      <c r="C123" s="15">
        <v>533</v>
      </c>
      <c r="D123" s="16">
        <v>393</v>
      </c>
      <c r="E123" s="16">
        <v>140</v>
      </c>
      <c r="F123" s="16">
        <v>2</v>
      </c>
      <c r="G123" s="16">
        <v>0</v>
      </c>
      <c r="H123" s="15">
        <v>531</v>
      </c>
      <c r="I123" s="15">
        <v>237</v>
      </c>
      <c r="J123" s="15">
        <v>107</v>
      </c>
      <c r="K123" s="16">
        <v>107</v>
      </c>
      <c r="L123" s="16">
        <v>0</v>
      </c>
      <c r="M123" s="16">
        <v>130</v>
      </c>
      <c r="N123" s="16">
        <v>0</v>
      </c>
      <c r="O123" s="16">
        <v>272</v>
      </c>
      <c r="P123" s="16">
        <v>11</v>
      </c>
      <c r="Q123" s="16">
        <v>3</v>
      </c>
      <c r="R123" s="16">
        <v>8</v>
      </c>
      <c r="S123" s="15">
        <v>424</v>
      </c>
      <c r="T123" s="17">
        <v>0.45147679324894513</v>
      </c>
    </row>
    <row r="124" spans="1:20" s="114" customFormat="1" ht="24" customHeight="1">
      <c r="A124" s="120" t="s">
        <v>256</v>
      </c>
      <c r="B124" s="100" t="s">
        <v>259</v>
      </c>
      <c r="C124" s="15">
        <v>640</v>
      </c>
      <c r="D124" s="16">
        <v>444</v>
      </c>
      <c r="E124" s="16">
        <v>196</v>
      </c>
      <c r="F124" s="16">
        <v>0</v>
      </c>
      <c r="G124" s="16">
        <v>0</v>
      </c>
      <c r="H124" s="15">
        <v>640</v>
      </c>
      <c r="I124" s="15">
        <v>273</v>
      </c>
      <c r="J124" s="15">
        <v>149</v>
      </c>
      <c r="K124" s="16">
        <v>149</v>
      </c>
      <c r="L124" s="16">
        <v>0</v>
      </c>
      <c r="M124" s="16">
        <v>124</v>
      </c>
      <c r="N124" s="16">
        <v>0</v>
      </c>
      <c r="O124" s="16">
        <v>319</v>
      </c>
      <c r="P124" s="16">
        <v>15</v>
      </c>
      <c r="Q124" s="16">
        <v>0</v>
      </c>
      <c r="R124" s="16">
        <v>33</v>
      </c>
      <c r="S124" s="15">
        <v>491</v>
      </c>
      <c r="T124" s="17">
        <v>0.54578754578754574</v>
      </c>
    </row>
    <row r="125" spans="1:20" s="114" customFormat="1" ht="24" customHeight="1">
      <c r="A125" s="120" t="s">
        <v>258</v>
      </c>
      <c r="B125" s="100" t="s">
        <v>261</v>
      </c>
      <c r="C125" s="15">
        <v>596</v>
      </c>
      <c r="D125" s="16">
        <v>383</v>
      </c>
      <c r="E125" s="16">
        <v>213</v>
      </c>
      <c r="F125" s="16">
        <v>0</v>
      </c>
      <c r="G125" s="16">
        <v>0</v>
      </c>
      <c r="H125" s="15">
        <v>596</v>
      </c>
      <c r="I125" s="15">
        <v>250</v>
      </c>
      <c r="J125" s="15">
        <v>132</v>
      </c>
      <c r="K125" s="16">
        <v>131</v>
      </c>
      <c r="L125" s="16">
        <v>1</v>
      </c>
      <c r="M125" s="16">
        <v>118</v>
      </c>
      <c r="N125" s="16">
        <v>0</v>
      </c>
      <c r="O125" s="16">
        <v>331</v>
      </c>
      <c r="P125" s="16">
        <v>2</v>
      </c>
      <c r="Q125" s="16">
        <v>0</v>
      </c>
      <c r="R125" s="16">
        <v>13</v>
      </c>
      <c r="S125" s="15">
        <v>464</v>
      </c>
      <c r="T125" s="17">
        <v>0.52800000000000002</v>
      </c>
    </row>
    <row r="126" spans="1:20" s="114" customFormat="1" ht="24" customHeight="1">
      <c r="A126" s="120" t="s">
        <v>260</v>
      </c>
      <c r="B126" s="100" t="s">
        <v>263</v>
      </c>
      <c r="C126" s="15">
        <v>361</v>
      </c>
      <c r="D126" s="16">
        <v>208</v>
      </c>
      <c r="E126" s="16">
        <v>153</v>
      </c>
      <c r="F126" s="16">
        <v>0</v>
      </c>
      <c r="G126" s="16">
        <v>0</v>
      </c>
      <c r="H126" s="15">
        <v>361</v>
      </c>
      <c r="I126" s="15">
        <v>205</v>
      </c>
      <c r="J126" s="15">
        <v>103</v>
      </c>
      <c r="K126" s="16">
        <v>102</v>
      </c>
      <c r="L126" s="16">
        <v>1</v>
      </c>
      <c r="M126" s="16">
        <v>102</v>
      </c>
      <c r="N126" s="16">
        <v>0</v>
      </c>
      <c r="O126" s="16">
        <v>144</v>
      </c>
      <c r="P126" s="16">
        <v>0</v>
      </c>
      <c r="Q126" s="16">
        <v>0</v>
      </c>
      <c r="R126" s="16">
        <v>12</v>
      </c>
      <c r="S126" s="15">
        <v>258</v>
      </c>
      <c r="T126" s="17">
        <v>0.5024390243902439</v>
      </c>
    </row>
    <row r="127" spans="1:20" s="114" customFormat="1" ht="24" customHeight="1">
      <c r="A127" s="120" t="s">
        <v>262</v>
      </c>
      <c r="B127" s="100"/>
      <c r="C127" s="15">
        <v>0</v>
      </c>
      <c r="D127" s="16"/>
      <c r="E127" s="16"/>
      <c r="F127" s="16"/>
      <c r="G127" s="16"/>
      <c r="H127" s="15">
        <v>0</v>
      </c>
      <c r="I127" s="15">
        <v>0</v>
      </c>
      <c r="J127" s="15">
        <v>0</v>
      </c>
      <c r="K127" s="16"/>
      <c r="L127" s="16"/>
      <c r="M127" s="16"/>
      <c r="N127" s="16"/>
      <c r="O127" s="16"/>
      <c r="P127" s="16"/>
      <c r="Q127" s="16"/>
      <c r="R127" s="16"/>
      <c r="S127" s="15">
        <v>0</v>
      </c>
      <c r="T127" s="17" t="e">
        <v>#DIV/0!</v>
      </c>
    </row>
    <row r="128" spans="1:20" s="114" customFormat="1" ht="20.25" customHeight="1">
      <c r="A128" s="120" t="s">
        <v>130</v>
      </c>
      <c r="B128" s="100" t="s">
        <v>131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/>
    </row>
    <row r="129" spans="1:20" s="114" customFormat="1" ht="24" customHeight="1">
      <c r="A129" s="93" t="s">
        <v>100</v>
      </c>
      <c r="B129" s="119" t="s">
        <v>56</v>
      </c>
      <c r="C129" s="15">
        <v>3095</v>
      </c>
      <c r="D129" s="15">
        <v>1497</v>
      </c>
      <c r="E129" s="15">
        <v>1598</v>
      </c>
      <c r="F129" s="15">
        <v>4</v>
      </c>
      <c r="G129" s="15">
        <v>0</v>
      </c>
      <c r="H129" s="15">
        <v>3091</v>
      </c>
      <c r="I129" s="15">
        <v>2015</v>
      </c>
      <c r="J129" s="15">
        <v>974</v>
      </c>
      <c r="K129" s="15">
        <v>961</v>
      </c>
      <c r="L129" s="15">
        <v>13</v>
      </c>
      <c r="M129" s="15">
        <v>1041</v>
      </c>
      <c r="N129" s="15">
        <v>0</v>
      </c>
      <c r="O129" s="15">
        <v>1022</v>
      </c>
      <c r="P129" s="15">
        <v>51</v>
      </c>
      <c r="Q129" s="15">
        <v>1</v>
      </c>
      <c r="R129" s="15">
        <v>2</v>
      </c>
      <c r="S129" s="15">
        <v>2117</v>
      </c>
      <c r="T129" s="17">
        <v>0.48337468982630272</v>
      </c>
    </row>
    <row r="130" spans="1:20" s="114" customFormat="1" ht="24" customHeight="1">
      <c r="A130" s="120" t="s">
        <v>264</v>
      </c>
      <c r="B130" s="100" t="s">
        <v>265</v>
      </c>
      <c r="C130" s="15">
        <v>21</v>
      </c>
      <c r="D130" s="16">
        <v>0</v>
      </c>
      <c r="E130" s="16">
        <v>21</v>
      </c>
      <c r="F130" s="16">
        <v>0</v>
      </c>
      <c r="G130" s="16">
        <v>0</v>
      </c>
      <c r="H130" s="15">
        <v>21</v>
      </c>
      <c r="I130" s="15">
        <v>21</v>
      </c>
      <c r="J130" s="15">
        <v>20</v>
      </c>
      <c r="K130" s="16">
        <v>20</v>
      </c>
      <c r="L130" s="16">
        <v>0</v>
      </c>
      <c r="M130" s="16">
        <v>1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5">
        <v>1</v>
      </c>
      <c r="T130" s="17">
        <v>0.95238095238095233</v>
      </c>
    </row>
    <row r="131" spans="1:20" s="114" customFormat="1" ht="24" customHeight="1">
      <c r="A131" s="120" t="s">
        <v>266</v>
      </c>
      <c r="B131" s="100" t="s">
        <v>117</v>
      </c>
      <c r="C131" s="15">
        <v>226</v>
      </c>
      <c r="D131" s="16">
        <v>77</v>
      </c>
      <c r="E131" s="16">
        <v>149</v>
      </c>
      <c r="F131" s="16">
        <v>0</v>
      </c>
      <c r="G131" s="16">
        <v>0</v>
      </c>
      <c r="H131" s="15">
        <v>226</v>
      </c>
      <c r="I131" s="15">
        <v>178</v>
      </c>
      <c r="J131" s="15">
        <v>119</v>
      </c>
      <c r="K131" s="16">
        <v>118</v>
      </c>
      <c r="L131" s="16">
        <v>1</v>
      </c>
      <c r="M131" s="16">
        <v>59</v>
      </c>
      <c r="N131" s="16">
        <v>0</v>
      </c>
      <c r="O131" s="16">
        <v>43</v>
      </c>
      <c r="P131" s="16">
        <v>5</v>
      </c>
      <c r="Q131" s="16">
        <v>0</v>
      </c>
      <c r="R131" s="16">
        <v>0</v>
      </c>
      <c r="S131" s="15">
        <v>107</v>
      </c>
      <c r="T131" s="17">
        <v>0.6685393258426966</v>
      </c>
    </row>
    <row r="132" spans="1:20" s="114" customFormat="1" ht="24" customHeight="1">
      <c r="A132" s="120" t="s">
        <v>267</v>
      </c>
      <c r="B132" s="100" t="s">
        <v>268</v>
      </c>
      <c r="C132" s="15">
        <v>310</v>
      </c>
      <c r="D132" s="16">
        <v>118</v>
      </c>
      <c r="E132" s="16">
        <v>192</v>
      </c>
      <c r="F132" s="16">
        <v>0</v>
      </c>
      <c r="G132" s="16">
        <v>0</v>
      </c>
      <c r="H132" s="15">
        <v>310</v>
      </c>
      <c r="I132" s="15">
        <v>230</v>
      </c>
      <c r="J132" s="15">
        <v>92</v>
      </c>
      <c r="K132" s="16">
        <v>91</v>
      </c>
      <c r="L132" s="16">
        <v>1</v>
      </c>
      <c r="M132" s="16">
        <v>138</v>
      </c>
      <c r="N132" s="16">
        <v>0</v>
      </c>
      <c r="O132" s="16">
        <v>75</v>
      </c>
      <c r="P132" s="16">
        <v>3</v>
      </c>
      <c r="Q132" s="16">
        <v>0</v>
      </c>
      <c r="R132" s="16">
        <v>2</v>
      </c>
      <c r="S132" s="15">
        <v>218</v>
      </c>
      <c r="T132" s="17">
        <v>0.4</v>
      </c>
    </row>
    <row r="133" spans="1:20" s="114" customFormat="1" ht="24" customHeight="1">
      <c r="A133" s="120" t="s">
        <v>269</v>
      </c>
      <c r="B133" s="100" t="s">
        <v>270</v>
      </c>
      <c r="C133" s="15">
        <v>586</v>
      </c>
      <c r="D133" s="16">
        <v>366</v>
      </c>
      <c r="E133" s="16">
        <v>220</v>
      </c>
      <c r="F133" s="16">
        <v>1</v>
      </c>
      <c r="G133" s="16">
        <v>0</v>
      </c>
      <c r="H133" s="15">
        <v>585</v>
      </c>
      <c r="I133" s="15">
        <v>343</v>
      </c>
      <c r="J133" s="15">
        <v>146</v>
      </c>
      <c r="K133" s="16">
        <v>143</v>
      </c>
      <c r="L133" s="16">
        <v>3</v>
      </c>
      <c r="M133" s="16">
        <v>197</v>
      </c>
      <c r="N133" s="16">
        <v>0</v>
      </c>
      <c r="O133" s="16">
        <v>240</v>
      </c>
      <c r="P133" s="16">
        <v>2</v>
      </c>
      <c r="Q133" s="16">
        <v>0</v>
      </c>
      <c r="R133" s="16">
        <v>0</v>
      </c>
      <c r="S133" s="15">
        <v>439</v>
      </c>
      <c r="T133" s="17">
        <v>0.42565597667638483</v>
      </c>
    </row>
    <row r="134" spans="1:20" s="114" customFormat="1" ht="24" customHeight="1">
      <c r="A134" s="120" t="s">
        <v>271</v>
      </c>
      <c r="B134" s="100" t="s">
        <v>281</v>
      </c>
      <c r="C134" s="15">
        <v>368</v>
      </c>
      <c r="D134" s="16">
        <v>147</v>
      </c>
      <c r="E134" s="16">
        <v>221</v>
      </c>
      <c r="F134" s="16">
        <v>3</v>
      </c>
      <c r="G134" s="16">
        <v>0</v>
      </c>
      <c r="H134" s="15">
        <v>365</v>
      </c>
      <c r="I134" s="15">
        <v>269</v>
      </c>
      <c r="J134" s="15">
        <v>152</v>
      </c>
      <c r="K134" s="16">
        <v>149</v>
      </c>
      <c r="L134" s="16">
        <v>3</v>
      </c>
      <c r="M134" s="16">
        <v>117</v>
      </c>
      <c r="N134" s="16">
        <v>0</v>
      </c>
      <c r="O134" s="16">
        <v>95</v>
      </c>
      <c r="P134" s="16">
        <v>0</v>
      </c>
      <c r="Q134" s="16">
        <v>1</v>
      </c>
      <c r="R134" s="16">
        <v>0</v>
      </c>
      <c r="S134" s="15">
        <v>213</v>
      </c>
      <c r="T134" s="17">
        <v>0.56505576208178443</v>
      </c>
    </row>
    <row r="135" spans="1:20" s="114" customFormat="1" ht="24" customHeight="1">
      <c r="A135" s="120" t="s">
        <v>272</v>
      </c>
      <c r="B135" s="100" t="s">
        <v>273</v>
      </c>
      <c r="C135" s="15">
        <v>322</v>
      </c>
      <c r="D135" s="16">
        <v>111</v>
      </c>
      <c r="E135" s="16">
        <v>211</v>
      </c>
      <c r="F135" s="16">
        <v>0</v>
      </c>
      <c r="G135" s="16">
        <v>0</v>
      </c>
      <c r="H135" s="15">
        <v>322</v>
      </c>
      <c r="I135" s="15">
        <v>243</v>
      </c>
      <c r="J135" s="15">
        <v>114</v>
      </c>
      <c r="K135" s="16">
        <v>113</v>
      </c>
      <c r="L135" s="16">
        <v>1</v>
      </c>
      <c r="M135" s="16">
        <v>129</v>
      </c>
      <c r="N135" s="16">
        <v>0</v>
      </c>
      <c r="O135" s="16">
        <v>64</v>
      </c>
      <c r="P135" s="16">
        <v>15</v>
      </c>
      <c r="Q135" s="16">
        <v>0</v>
      </c>
      <c r="R135" s="16">
        <v>0</v>
      </c>
      <c r="S135" s="15">
        <v>208</v>
      </c>
      <c r="T135" s="17">
        <v>0.46913580246913578</v>
      </c>
    </row>
    <row r="136" spans="1:20" s="114" customFormat="1" ht="24" customHeight="1">
      <c r="A136" s="120" t="s">
        <v>274</v>
      </c>
      <c r="B136" s="100" t="s">
        <v>275</v>
      </c>
      <c r="C136" s="15">
        <v>491</v>
      </c>
      <c r="D136" s="16">
        <v>290</v>
      </c>
      <c r="E136" s="16">
        <v>201</v>
      </c>
      <c r="F136" s="16">
        <v>0</v>
      </c>
      <c r="G136" s="16">
        <v>0</v>
      </c>
      <c r="H136" s="15">
        <v>491</v>
      </c>
      <c r="I136" s="15">
        <v>271</v>
      </c>
      <c r="J136" s="15">
        <v>109</v>
      </c>
      <c r="K136" s="16">
        <v>107</v>
      </c>
      <c r="L136" s="16">
        <v>2</v>
      </c>
      <c r="M136" s="16">
        <v>162</v>
      </c>
      <c r="N136" s="16">
        <v>0</v>
      </c>
      <c r="O136" s="16">
        <v>206</v>
      </c>
      <c r="P136" s="16">
        <v>14</v>
      </c>
      <c r="Q136" s="16">
        <v>0</v>
      </c>
      <c r="R136" s="16">
        <v>0</v>
      </c>
      <c r="S136" s="15">
        <v>382</v>
      </c>
      <c r="T136" s="17">
        <v>0.40221402214022139</v>
      </c>
    </row>
    <row r="137" spans="1:20" s="114" customFormat="1" ht="24" customHeight="1">
      <c r="A137" s="120" t="s">
        <v>276</v>
      </c>
      <c r="B137" s="100" t="s">
        <v>277</v>
      </c>
      <c r="C137" s="15">
        <v>481</v>
      </c>
      <c r="D137" s="16">
        <v>263</v>
      </c>
      <c r="E137" s="16">
        <v>218</v>
      </c>
      <c r="F137" s="16">
        <v>0</v>
      </c>
      <c r="G137" s="16">
        <v>0</v>
      </c>
      <c r="H137" s="15">
        <v>481</v>
      </c>
      <c r="I137" s="15">
        <v>284</v>
      </c>
      <c r="J137" s="15">
        <v>142</v>
      </c>
      <c r="K137" s="16">
        <v>141</v>
      </c>
      <c r="L137" s="16">
        <v>1</v>
      </c>
      <c r="M137" s="16">
        <v>142</v>
      </c>
      <c r="N137" s="16">
        <v>0</v>
      </c>
      <c r="O137" s="16">
        <v>186</v>
      </c>
      <c r="P137" s="16">
        <v>11</v>
      </c>
      <c r="Q137" s="16">
        <v>0</v>
      </c>
      <c r="R137" s="16">
        <v>0</v>
      </c>
      <c r="S137" s="15">
        <v>339</v>
      </c>
      <c r="T137" s="17">
        <v>0.5</v>
      </c>
    </row>
    <row r="138" spans="1:20" s="114" customFormat="1" ht="24" customHeight="1">
      <c r="A138" s="120" t="s">
        <v>278</v>
      </c>
      <c r="B138" s="100" t="s">
        <v>279</v>
      </c>
      <c r="C138" s="15">
        <v>290</v>
      </c>
      <c r="D138" s="16">
        <v>125</v>
      </c>
      <c r="E138" s="16">
        <v>165</v>
      </c>
      <c r="F138" s="16">
        <v>0</v>
      </c>
      <c r="G138" s="16">
        <v>0</v>
      </c>
      <c r="H138" s="15">
        <v>290</v>
      </c>
      <c r="I138" s="15">
        <v>176</v>
      </c>
      <c r="J138" s="15">
        <v>80</v>
      </c>
      <c r="K138" s="16">
        <v>79</v>
      </c>
      <c r="L138" s="16">
        <v>1</v>
      </c>
      <c r="M138" s="16">
        <v>96</v>
      </c>
      <c r="N138" s="16">
        <v>0</v>
      </c>
      <c r="O138" s="16">
        <v>113</v>
      </c>
      <c r="P138" s="16">
        <v>1</v>
      </c>
      <c r="Q138" s="16">
        <v>0</v>
      </c>
      <c r="R138" s="16">
        <v>0</v>
      </c>
      <c r="S138" s="15">
        <v>210</v>
      </c>
      <c r="T138" s="17">
        <v>0.45454545454545453</v>
      </c>
    </row>
    <row r="139" spans="1:20" s="114" customFormat="1" ht="24" customHeight="1">
      <c r="A139" s="120" t="s">
        <v>280</v>
      </c>
      <c r="B139" s="100"/>
      <c r="C139" s="15">
        <v>0</v>
      </c>
      <c r="D139" s="16"/>
      <c r="E139" s="16"/>
      <c r="F139" s="16"/>
      <c r="G139" s="16"/>
      <c r="H139" s="15">
        <v>0</v>
      </c>
      <c r="I139" s="15">
        <v>0</v>
      </c>
      <c r="J139" s="15">
        <v>0</v>
      </c>
      <c r="K139" s="16"/>
      <c r="L139" s="16"/>
      <c r="M139" s="16"/>
      <c r="N139" s="16"/>
      <c r="O139" s="16"/>
      <c r="P139" s="16"/>
      <c r="Q139" s="16"/>
      <c r="R139" s="16"/>
      <c r="S139" s="15">
        <v>0</v>
      </c>
      <c r="T139" s="17" t="e">
        <v>#DIV/0!</v>
      </c>
    </row>
    <row r="140" spans="1:20" s="114" customFormat="1" ht="20.25" customHeight="1">
      <c r="A140" s="120" t="s">
        <v>130</v>
      </c>
      <c r="B140" s="100" t="s">
        <v>131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7"/>
    </row>
    <row r="141" spans="1:20" s="114" customFormat="1" ht="24" customHeight="1">
      <c r="A141" s="93" t="s">
        <v>101</v>
      </c>
      <c r="B141" s="119" t="s">
        <v>57</v>
      </c>
      <c r="C141" s="15">
        <v>3364</v>
      </c>
      <c r="D141" s="15">
        <v>1892</v>
      </c>
      <c r="E141" s="15">
        <v>1472</v>
      </c>
      <c r="F141" s="15">
        <v>9</v>
      </c>
      <c r="G141" s="15">
        <v>0</v>
      </c>
      <c r="H141" s="15">
        <v>3355</v>
      </c>
      <c r="I141" s="15">
        <v>1765</v>
      </c>
      <c r="J141" s="15">
        <v>908</v>
      </c>
      <c r="K141" s="15">
        <v>894</v>
      </c>
      <c r="L141" s="15">
        <v>14</v>
      </c>
      <c r="M141" s="15">
        <v>857</v>
      </c>
      <c r="N141" s="15">
        <v>0</v>
      </c>
      <c r="O141" s="15">
        <v>1550</v>
      </c>
      <c r="P141" s="15">
        <v>39</v>
      </c>
      <c r="Q141" s="15">
        <v>0</v>
      </c>
      <c r="R141" s="15">
        <v>1</v>
      </c>
      <c r="S141" s="15">
        <v>2447</v>
      </c>
      <c r="T141" s="17">
        <v>0.51444759206798862</v>
      </c>
    </row>
    <row r="142" spans="1:20" s="114" customFormat="1" ht="24" customHeight="1">
      <c r="A142" s="120" t="s">
        <v>282</v>
      </c>
      <c r="B142" s="100" t="s">
        <v>283</v>
      </c>
      <c r="C142" s="15">
        <v>28</v>
      </c>
      <c r="D142" s="16">
        <v>0</v>
      </c>
      <c r="E142" s="16">
        <v>28</v>
      </c>
      <c r="F142" s="16">
        <v>0</v>
      </c>
      <c r="G142" s="16">
        <v>0</v>
      </c>
      <c r="H142" s="15">
        <v>28</v>
      </c>
      <c r="I142" s="15">
        <v>28</v>
      </c>
      <c r="J142" s="15">
        <v>23</v>
      </c>
      <c r="K142" s="16">
        <v>23</v>
      </c>
      <c r="L142" s="16">
        <v>0</v>
      </c>
      <c r="M142" s="16">
        <v>5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5">
        <v>5</v>
      </c>
      <c r="T142" s="17">
        <v>0.8214285714285714</v>
      </c>
    </row>
    <row r="143" spans="1:20" s="114" customFormat="1" ht="24" customHeight="1">
      <c r="A143" s="120" t="s">
        <v>284</v>
      </c>
      <c r="B143" s="100" t="s">
        <v>285</v>
      </c>
      <c r="C143" s="15">
        <v>667</v>
      </c>
      <c r="D143" s="16">
        <v>407</v>
      </c>
      <c r="E143" s="16">
        <v>260</v>
      </c>
      <c r="F143" s="16">
        <v>3</v>
      </c>
      <c r="G143" s="16">
        <v>0</v>
      </c>
      <c r="H143" s="15">
        <v>664</v>
      </c>
      <c r="I143" s="15">
        <v>304</v>
      </c>
      <c r="J143" s="15">
        <v>177</v>
      </c>
      <c r="K143" s="16">
        <v>168</v>
      </c>
      <c r="L143" s="16">
        <v>9</v>
      </c>
      <c r="M143" s="16">
        <v>127</v>
      </c>
      <c r="N143" s="16">
        <v>0</v>
      </c>
      <c r="O143" s="16">
        <v>359</v>
      </c>
      <c r="P143" s="16">
        <v>1</v>
      </c>
      <c r="Q143" s="16">
        <v>0</v>
      </c>
      <c r="R143" s="16">
        <v>0</v>
      </c>
      <c r="S143" s="15">
        <v>487</v>
      </c>
      <c r="T143" s="17">
        <v>0.58223684210526316</v>
      </c>
    </row>
    <row r="144" spans="1:20" s="114" customFormat="1" ht="24" customHeight="1">
      <c r="A144" s="120" t="s">
        <v>286</v>
      </c>
      <c r="B144" s="100" t="s">
        <v>287</v>
      </c>
      <c r="C144" s="15">
        <v>300</v>
      </c>
      <c r="D144" s="16">
        <v>128</v>
      </c>
      <c r="E144" s="16">
        <v>172</v>
      </c>
      <c r="F144" s="16">
        <v>0</v>
      </c>
      <c r="G144" s="16">
        <v>0</v>
      </c>
      <c r="H144" s="15">
        <v>300</v>
      </c>
      <c r="I144" s="15">
        <v>198</v>
      </c>
      <c r="J144" s="15">
        <v>118</v>
      </c>
      <c r="K144" s="16">
        <v>118</v>
      </c>
      <c r="L144" s="16">
        <v>0</v>
      </c>
      <c r="M144" s="16">
        <v>80</v>
      </c>
      <c r="N144" s="16">
        <v>0</v>
      </c>
      <c r="O144" s="16">
        <v>101</v>
      </c>
      <c r="P144" s="16">
        <v>1</v>
      </c>
      <c r="Q144" s="16">
        <v>0</v>
      </c>
      <c r="R144" s="16">
        <v>0</v>
      </c>
      <c r="S144" s="15">
        <v>182</v>
      </c>
      <c r="T144" s="17">
        <v>0.59595959595959591</v>
      </c>
    </row>
    <row r="145" spans="1:20" s="114" customFormat="1" ht="24" customHeight="1">
      <c r="A145" s="120" t="s">
        <v>288</v>
      </c>
      <c r="B145" s="100" t="s">
        <v>290</v>
      </c>
      <c r="C145" s="15">
        <v>524</v>
      </c>
      <c r="D145" s="16">
        <v>261</v>
      </c>
      <c r="E145" s="16">
        <v>263</v>
      </c>
      <c r="F145" s="16">
        <v>0</v>
      </c>
      <c r="G145" s="16">
        <v>0</v>
      </c>
      <c r="H145" s="15">
        <v>524</v>
      </c>
      <c r="I145" s="15">
        <v>273</v>
      </c>
      <c r="J145" s="15">
        <v>144</v>
      </c>
      <c r="K145" s="16">
        <v>143</v>
      </c>
      <c r="L145" s="16">
        <v>1</v>
      </c>
      <c r="M145" s="16">
        <v>129</v>
      </c>
      <c r="N145" s="16">
        <v>0</v>
      </c>
      <c r="O145" s="16">
        <v>245</v>
      </c>
      <c r="P145" s="16">
        <v>6</v>
      </c>
      <c r="Q145" s="16">
        <v>0</v>
      </c>
      <c r="R145" s="16">
        <v>0</v>
      </c>
      <c r="S145" s="15">
        <v>380</v>
      </c>
      <c r="T145" s="17">
        <v>0.52747252747252749</v>
      </c>
    </row>
    <row r="146" spans="1:20" s="114" customFormat="1" ht="24" customHeight="1">
      <c r="A146" s="120" t="s">
        <v>289</v>
      </c>
      <c r="B146" s="100" t="s">
        <v>292</v>
      </c>
      <c r="C146" s="15">
        <v>602</v>
      </c>
      <c r="D146" s="16">
        <v>329</v>
      </c>
      <c r="E146" s="16">
        <v>273</v>
      </c>
      <c r="F146" s="16">
        <v>0</v>
      </c>
      <c r="G146" s="16">
        <v>0</v>
      </c>
      <c r="H146" s="15">
        <v>602</v>
      </c>
      <c r="I146" s="15">
        <v>323</v>
      </c>
      <c r="J146" s="15">
        <v>162</v>
      </c>
      <c r="K146" s="16">
        <v>160</v>
      </c>
      <c r="L146" s="16">
        <v>2</v>
      </c>
      <c r="M146" s="16">
        <v>161</v>
      </c>
      <c r="N146" s="16">
        <v>0</v>
      </c>
      <c r="O146" s="16">
        <v>262</v>
      </c>
      <c r="P146" s="16">
        <v>16</v>
      </c>
      <c r="Q146" s="16">
        <v>0</v>
      </c>
      <c r="R146" s="16">
        <v>1</v>
      </c>
      <c r="S146" s="15">
        <v>440</v>
      </c>
      <c r="T146" s="17">
        <v>0.50154798761609909</v>
      </c>
    </row>
    <row r="147" spans="1:20" s="114" customFormat="1" ht="24" customHeight="1">
      <c r="A147" s="120" t="s">
        <v>291</v>
      </c>
      <c r="B147" s="100" t="s">
        <v>294</v>
      </c>
      <c r="C147" s="15">
        <v>482</v>
      </c>
      <c r="D147" s="16">
        <v>288</v>
      </c>
      <c r="E147" s="16">
        <v>194</v>
      </c>
      <c r="F147" s="16">
        <v>4</v>
      </c>
      <c r="G147" s="16">
        <v>0</v>
      </c>
      <c r="H147" s="15">
        <v>478</v>
      </c>
      <c r="I147" s="15">
        <v>270</v>
      </c>
      <c r="J147" s="15">
        <v>144</v>
      </c>
      <c r="K147" s="16">
        <v>144</v>
      </c>
      <c r="L147" s="16">
        <v>0</v>
      </c>
      <c r="M147" s="16">
        <v>126</v>
      </c>
      <c r="N147" s="16">
        <v>0</v>
      </c>
      <c r="O147" s="16">
        <v>207</v>
      </c>
      <c r="P147" s="16">
        <v>1</v>
      </c>
      <c r="Q147" s="16">
        <v>0</v>
      </c>
      <c r="R147" s="16">
        <v>0</v>
      </c>
      <c r="S147" s="15">
        <v>334</v>
      </c>
      <c r="T147" s="17">
        <v>0.53333333333333333</v>
      </c>
    </row>
    <row r="148" spans="1:20" s="114" customFormat="1" ht="24" customHeight="1">
      <c r="A148" s="120" t="s">
        <v>293</v>
      </c>
      <c r="B148" s="114" t="s">
        <v>295</v>
      </c>
      <c r="C148" s="15">
        <v>761</v>
      </c>
      <c r="D148" s="16">
        <v>479</v>
      </c>
      <c r="E148" s="16">
        <v>282</v>
      </c>
      <c r="F148" s="16">
        <v>2</v>
      </c>
      <c r="G148" s="16">
        <v>0</v>
      </c>
      <c r="H148" s="15">
        <v>759</v>
      </c>
      <c r="I148" s="15">
        <v>369</v>
      </c>
      <c r="J148" s="15">
        <v>140</v>
      </c>
      <c r="K148" s="16">
        <v>138</v>
      </c>
      <c r="L148" s="16">
        <v>2</v>
      </c>
      <c r="M148" s="16">
        <v>229</v>
      </c>
      <c r="N148" s="16">
        <v>0</v>
      </c>
      <c r="O148" s="16">
        <v>376</v>
      </c>
      <c r="P148" s="16">
        <v>14</v>
      </c>
      <c r="Q148" s="16">
        <v>0</v>
      </c>
      <c r="R148" s="16">
        <v>0</v>
      </c>
      <c r="S148" s="15">
        <v>619</v>
      </c>
      <c r="T148" s="17">
        <v>0.37940379403794039</v>
      </c>
    </row>
    <row r="149" spans="1:20" s="114" customFormat="1" ht="24" customHeight="1">
      <c r="A149" s="120" t="s">
        <v>296</v>
      </c>
      <c r="B149" s="100"/>
      <c r="C149" s="15">
        <v>0</v>
      </c>
      <c r="D149" s="16"/>
      <c r="E149" s="16"/>
      <c r="F149" s="16"/>
      <c r="G149" s="16"/>
      <c r="H149" s="15">
        <v>0</v>
      </c>
      <c r="I149" s="15">
        <v>0</v>
      </c>
      <c r="J149" s="15">
        <v>0</v>
      </c>
      <c r="K149" s="16"/>
      <c r="L149" s="16"/>
      <c r="M149" s="16"/>
      <c r="N149" s="16"/>
      <c r="O149" s="16"/>
      <c r="P149" s="16"/>
      <c r="Q149" s="16"/>
      <c r="R149" s="16"/>
      <c r="S149" s="15">
        <v>0</v>
      </c>
      <c r="T149" s="17" t="e">
        <v>#DIV/0!</v>
      </c>
    </row>
    <row r="150" spans="1:20" s="114" customFormat="1" ht="20.25" customHeight="1">
      <c r="A150" s="120" t="s">
        <v>130</v>
      </c>
      <c r="B150" s="100" t="s">
        <v>131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7"/>
    </row>
    <row r="151" spans="1:20" s="114" customFormat="1" ht="24" customHeight="1">
      <c r="A151" s="93" t="s">
        <v>102</v>
      </c>
      <c r="B151" s="119" t="s">
        <v>58</v>
      </c>
      <c r="C151" s="15">
        <v>3063</v>
      </c>
      <c r="D151" s="15">
        <v>1865</v>
      </c>
      <c r="E151" s="15">
        <v>1198</v>
      </c>
      <c r="F151" s="15">
        <v>2</v>
      </c>
      <c r="G151" s="15">
        <v>0</v>
      </c>
      <c r="H151" s="15">
        <v>3061</v>
      </c>
      <c r="I151" s="15">
        <v>1373</v>
      </c>
      <c r="J151" s="15">
        <v>699</v>
      </c>
      <c r="K151" s="15">
        <v>686</v>
      </c>
      <c r="L151" s="15">
        <v>13</v>
      </c>
      <c r="M151" s="15">
        <v>674</v>
      </c>
      <c r="N151" s="15">
        <v>0</v>
      </c>
      <c r="O151" s="15">
        <v>1657</v>
      </c>
      <c r="P151" s="15">
        <v>31</v>
      </c>
      <c r="Q151" s="15">
        <v>0</v>
      </c>
      <c r="R151" s="15">
        <v>0</v>
      </c>
      <c r="S151" s="15">
        <v>2362</v>
      </c>
      <c r="T151" s="17">
        <v>0.50910415149308086</v>
      </c>
    </row>
    <row r="152" spans="1:20" s="114" customFormat="1" ht="24" customHeight="1">
      <c r="A152" s="120" t="s">
        <v>297</v>
      </c>
      <c r="B152" s="100" t="s">
        <v>298</v>
      </c>
      <c r="C152" s="15">
        <v>558</v>
      </c>
      <c r="D152" s="16">
        <v>473</v>
      </c>
      <c r="E152" s="16">
        <v>85</v>
      </c>
      <c r="F152" s="16">
        <v>0</v>
      </c>
      <c r="G152" s="16">
        <v>0</v>
      </c>
      <c r="H152" s="15">
        <v>558</v>
      </c>
      <c r="I152" s="15">
        <v>154</v>
      </c>
      <c r="J152" s="15">
        <v>98</v>
      </c>
      <c r="K152" s="16">
        <v>95</v>
      </c>
      <c r="L152" s="16">
        <v>3</v>
      </c>
      <c r="M152" s="16">
        <v>56</v>
      </c>
      <c r="N152" s="16">
        <v>0</v>
      </c>
      <c r="O152" s="16">
        <v>399</v>
      </c>
      <c r="P152" s="16">
        <v>5</v>
      </c>
      <c r="Q152" s="16">
        <v>0</v>
      </c>
      <c r="R152" s="16">
        <v>0</v>
      </c>
      <c r="S152" s="15">
        <v>460</v>
      </c>
      <c r="T152" s="17">
        <v>0.63636363636363635</v>
      </c>
    </row>
    <row r="153" spans="1:20" s="114" customFormat="1" ht="24" customHeight="1">
      <c r="A153" s="120" t="s">
        <v>299</v>
      </c>
      <c r="B153" s="100" t="s">
        <v>300</v>
      </c>
      <c r="C153" s="15">
        <v>649</v>
      </c>
      <c r="D153" s="16">
        <v>382</v>
      </c>
      <c r="E153" s="16">
        <v>267</v>
      </c>
      <c r="F153" s="16">
        <v>0</v>
      </c>
      <c r="G153" s="16">
        <v>0</v>
      </c>
      <c r="H153" s="15">
        <v>649</v>
      </c>
      <c r="I153" s="15">
        <v>318</v>
      </c>
      <c r="J153" s="15">
        <v>156</v>
      </c>
      <c r="K153" s="16">
        <v>153</v>
      </c>
      <c r="L153" s="16">
        <v>3</v>
      </c>
      <c r="M153" s="16">
        <v>162</v>
      </c>
      <c r="N153" s="16">
        <v>0</v>
      </c>
      <c r="O153" s="16">
        <v>323</v>
      </c>
      <c r="P153" s="16">
        <v>8</v>
      </c>
      <c r="Q153" s="16">
        <v>0</v>
      </c>
      <c r="R153" s="16">
        <v>0</v>
      </c>
      <c r="S153" s="15">
        <v>493</v>
      </c>
      <c r="T153" s="17">
        <v>0.49056603773584906</v>
      </c>
    </row>
    <row r="154" spans="1:20" s="114" customFormat="1" ht="24" customHeight="1">
      <c r="A154" s="120" t="s">
        <v>301</v>
      </c>
      <c r="B154" s="100" t="s">
        <v>121</v>
      </c>
      <c r="C154" s="15">
        <v>252</v>
      </c>
      <c r="D154" s="16">
        <v>7</v>
      </c>
      <c r="E154" s="16">
        <v>245</v>
      </c>
      <c r="F154" s="16">
        <v>2</v>
      </c>
      <c r="G154" s="16">
        <v>0</v>
      </c>
      <c r="H154" s="15">
        <v>250</v>
      </c>
      <c r="I154" s="15">
        <v>231</v>
      </c>
      <c r="J154" s="15">
        <v>120</v>
      </c>
      <c r="K154" s="16">
        <v>120</v>
      </c>
      <c r="L154" s="16">
        <v>0</v>
      </c>
      <c r="M154" s="16">
        <v>111</v>
      </c>
      <c r="N154" s="16">
        <v>0</v>
      </c>
      <c r="O154" s="16">
        <v>18</v>
      </c>
      <c r="P154" s="16">
        <v>1</v>
      </c>
      <c r="Q154" s="16">
        <v>0</v>
      </c>
      <c r="R154" s="16">
        <v>0</v>
      </c>
      <c r="S154" s="15">
        <v>130</v>
      </c>
      <c r="T154" s="17">
        <v>0.51948051948051943</v>
      </c>
    </row>
    <row r="155" spans="1:20" s="114" customFormat="1" ht="24" customHeight="1">
      <c r="A155" s="120" t="s">
        <v>302</v>
      </c>
      <c r="B155" s="100" t="s">
        <v>303</v>
      </c>
      <c r="C155" s="15">
        <v>701</v>
      </c>
      <c r="D155" s="16">
        <v>455</v>
      </c>
      <c r="E155" s="16">
        <v>246</v>
      </c>
      <c r="F155" s="16">
        <v>0</v>
      </c>
      <c r="G155" s="16">
        <v>0</v>
      </c>
      <c r="H155" s="15">
        <v>701</v>
      </c>
      <c r="I155" s="15">
        <v>304</v>
      </c>
      <c r="J155" s="15">
        <v>118</v>
      </c>
      <c r="K155" s="16">
        <v>112</v>
      </c>
      <c r="L155" s="16">
        <v>6</v>
      </c>
      <c r="M155" s="16">
        <v>186</v>
      </c>
      <c r="N155" s="16">
        <v>0</v>
      </c>
      <c r="O155" s="16">
        <v>390</v>
      </c>
      <c r="P155" s="16">
        <v>7</v>
      </c>
      <c r="Q155" s="16">
        <v>0</v>
      </c>
      <c r="R155" s="16">
        <v>0</v>
      </c>
      <c r="S155" s="15">
        <v>583</v>
      </c>
      <c r="T155" s="17">
        <v>0.38815789473684209</v>
      </c>
    </row>
    <row r="156" spans="1:20" s="114" customFormat="1" ht="24" customHeight="1">
      <c r="A156" s="120" t="s">
        <v>304</v>
      </c>
      <c r="B156" s="100" t="s">
        <v>305</v>
      </c>
      <c r="C156" s="15">
        <v>746</v>
      </c>
      <c r="D156" s="16">
        <v>548</v>
      </c>
      <c r="E156" s="16">
        <v>198</v>
      </c>
      <c r="F156" s="16">
        <v>0</v>
      </c>
      <c r="G156" s="16">
        <v>0</v>
      </c>
      <c r="H156" s="15">
        <v>746</v>
      </c>
      <c r="I156" s="15">
        <v>230</v>
      </c>
      <c r="J156" s="15">
        <v>123</v>
      </c>
      <c r="K156" s="16">
        <v>122</v>
      </c>
      <c r="L156" s="16">
        <v>1</v>
      </c>
      <c r="M156" s="16">
        <v>107</v>
      </c>
      <c r="N156" s="16">
        <v>0</v>
      </c>
      <c r="O156" s="16">
        <v>506</v>
      </c>
      <c r="P156" s="16">
        <v>10</v>
      </c>
      <c r="Q156" s="16">
        <v>0</v>
      </c>
      <c r="R156" s="16">
        <v>0</v>
      </c>
      <c r="S156" s="15">
        <v>623</v>
      </c>
      <c r="T156" s="17">
        <v>0.5347826086956522</v>
      </c>
    </row>
    <row r="157" spans="1:20" s="114" customFormat="1" ht="24" customHeight="1">
      <c r="A157" s="120" t="s">
        <v>306</v>
      </c>
      <c r="B157" s="100" t="s">
        <v>307</v>
      </c>
      <c r="C157" s="15">
        <v>157</v>
      </c>
      <c r="D157" s="16">
        <v>0</v>
      </c>
      <c r="E157" s="16">
        <v>157</v>
      </c>
      <c r="F157" s="16">
        <v>0</v>
      </c>
      <c r="G157" s="16">
        <v>0</v>
      </c>
      <c r="H157" s="15">
        <v>157</v>
      </c>
      <c r="I157" s="15">
        <v>136</v>
      </c>
      <c r="J157" s="15">
        <v>84</v>
      </c>
      <c r="K157" s="16">
        <v>84</v>
      </c>
      <c r="L157" s="16">
        <v>0</v>
      </c>
      <c r="M157" s="16">
        <v>52</v>
      </c>
      <c r="N157" s="16">
        <v>0</v>
      </c>
      <c r="O157" s="16">
        <v>21</v>
      </c>
      <c r="P157" s="16">
        <v>0</v>
      </c>
      <c r="Q157" s="16">
        <v>0</v>
      </c>
      <c r="R157" s="16">
        <v>0</v>
      </c>
      <c r="S157" s="15">
        <v>73</v>
      </c>
      <c r="T157" s="17">
        <v>0.61764705882352944</v>
      </c>
    </row>
    <row r="158" spans="1:20" s="114" customFormat="1" ht="24" customHeight="1">
      <c r="A158" s="120" t="s">
        <v>308</v>
      </c>
      <c r="B158" s="100"/>
      <c r="C158" s="15">
        <v>0</v>
      </c>
      <c r="D158" s="16"/>
      <c r="E158" s="16"/>
      <c r="F158" s="16"/>
      <c r="G158" s="16"/>
      <c r="H158" s="15">
        <v>0</v>
      </c>
      <c r="I158" s="15">
        <v>0</v>
      </c>
      <c r="J158" s="15">
        <v>0</v>
      </c>
      <c r="K158" s="16"/>
      <c r="L158" s="16"/>
      <c r="M158" s="16"/>
      <c r="N158" s="16"/>
      <c r="O158" s="16"/>
      <c r="P158" s="16"/>
      <c r="Q158" s="16"/>
      <c r="R158" s="16"/>
      <c r="S158" s="15">
        <v>0</v>
      </c>
      <c r="T158" s="17" t="e">
        <v>#DIV/0!</v>
      </c>
    </row>
    <row r="159" spans="1:20" s="114" customFormat="1" ht="20.25" customHeight="1">
      <c r="A159" s="120" t="s">
        <v>130</v>
      </c>
      <c r="B159" s="100" t="s">
        <v>131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/>
    </row>
    <row r="160" spans="1:20" s="114" customFormat="1" ht="24" customHeight="1">
      <c r="A160" s="93" t="s">
        <v>103</v>
      </c>
      <c r="B160" s="119" t="s">
        <v>59</v>
      </c>
      <c r="C160" s="15">
        <v>2815</v>
      </c>
      <c r="D160" s="15">
        <v>1222</v>
      </c>
      <c r="E160" s="15">
        <v>1593</v>
      </c>
      <c r="F160" s="15">
        <v>2</v>
      </c>
      <c r="G160" s="15">
        <v>5</v>
      </c>
      <c r="H160" s="15">
        <v>2808</v>
      </c>
      <c r="I160" s="15">
        <v>1969</v>
      </c>
      <c r="J160" s="15">
        <v>1056</v>
      </c>
      <c r="K160" s="15">
        <v>1044</v>
      </c>
      <c r="L160" s="15">
        <v>12</v>
      </c>
      <c r="M160" s="15">
        <v>902</v>
      </c>
      <c r="N160" s="15">
        <v>11</v>
      </c>
      <c r="O160" s="15">
        <v>728</v>
      </c>
      <c r="P160" s="15">
        <v>107</v>
      </c>
      <c r="Q160" s="15">
        <v>0</v>
      </c>
      <c r="R160" s="15">
        <v>4</v>
      </c>
      <c r="S160" s="15">
        <v>1752</v>
      </c>
      <c r="T160" s="17">
        <v>0.53631284916201116</v>
      </c>
    </row>
    <row r="161" spans="1:20" s="114" customFormat="1" ht="24" customHeight="1">
      <c r="A161" s="120" t="s">
        <v>309</v>
      </c>
      <c r="B161" s="100" t="s">
        <v>310</v>
      </c>
      <c r="C161" s="15">
        <v>242</v>
      </c>
      <c r="D161" s="16">
        <v>97</v>
      </c>
      <c r="E161" s="16">
        <v>145</v>
      </c>
      <c r="F161" s="16">
        <v>1</v>
      </c>
      <c r="G161" s="16">
        <v>1</v>
      </c>
      <c r="H161" s="15">
        <v>240</v>
      </c>
      <c r="I161" s="15">
        <v>177</v>
      </c>
      <c r="J161" s="15">
        <v>99</v>
      </c>
      <c r="K161" s="16">
        <v>98</v>
      </c>
      <c r="L161" s="16">
        <v>1</v>
      </c>
      <c r="M161" s="16">
        <v>74</v>
      </c>
      <c r="N161" s="16">
        <v>4</v>
      </c>
      <c r="O161" s="16">
        <v>61</v>
      </c>
      <c r="P161" s="16">
        <v>1</v>
      </c>
      <c r="Q161" s="16"/>
      <c r="R161" s="16">
        <v>1</v>
      </c>
      <c r="S161" s="15">
        <v>141</v>
      </c>
      <c r="T161" s="17">
        <v>0.55932203389830504</v>
      </c>
    </row>
    <row r="162" spans="1:20" s="114" customFormat="1" ht="24" customHeight="1">
      <c r="A162" s="120" t="s">
        <v>311</v>
      </c>
      <c r="B162" s="100" t="s">
        <v>312</v>
      </c>
      <c r="C162" s="15">
        <v>523</v>
      </c>
      <c r="D162" s="16">
        <v>210</v>
      </c>
      <c r="E162" s="16">
        <v>313</v>
      </c>
      <c r="F162" s="16">
        <v>0</v>
      </c>
      <c r="G162" s="16">
        <v>2</v>
      </c>
      <c r="H162" s="15">
        <v>521</v>
      </c>
      <c r="I162" s="15">
        <v>341</v>
      </c>
      <c r="J162" s="15">
        <v>196</v>
      </c>
      <c r="K162" s="16">
        <v>194</v>
      </c>
      <c r="L162" s="16">
        <v>2</v>
      </c>
      <c r="M162" s="16">
        <v>145</v>
      </c>
      <c r="N162" s="16">
        <v>0</v>
      </c>
      <c r="O162" s="16">
        <v>130</v>
      </c>
      <c r="P162" s="16">
        <v>49</v>
      </c>
      <c r="Q162" s="16"/>
      <c r="R162" s="16">
        <v>1</v>
      </c>
      <c r="S162" s="15">
        <v>325</v>
      </c>
      <c r="T162" s="17">
        <v>0.57478005865102644</v>
      </c>
    </row>
    <row r="163" spans="1:20" s="114" customFormat="1" ht="24" customHeight="1">
      <c r="A163" s="120" t="s">
        <v>313</v>
      </c>
      <c r="B163" s="100" t="s">
        <v>314</v>
      </c>
      <c r="C163" s="15">
        <v>604</v>
      </c>
      <c r="D163" s="16">
        <v>273</v>
      </c>
      <c r="E163" s="16">
        <v>331</v>
      </c>
      <c r="F163" s="16">
        <v>0</v>
      </c>
      <c r="G163" s="16">
        <v>1</v>
      </c>
      <c r="H163" s="15">
        <v>603</v>
      </c>
      <c r="I163" s="15">
        <v>385</v>
      </c>
      <c r="J163" s="15">
        <v>231</v>
      </c>
      <c r="K163" s="16">
        <v>230</v>
      </c>
      <c r="L163" s="16">
        <v>1</v>
      </c>
      <c r="M163" s="16">
        <v>154</v>
      </c>
      <c r="N163" s="16">
        <v>0</v>
      </c>
      <c r="O163" s="16">
        <v>203</v>
      </c>
      <c r="P163" s="16">
        <v>15</v>
      </c>
      <c r="Q163" s="16"/>
      <c r="R163" s="16">
        <v>0</v>
      </c>
      <c r="S163" s="15">
        <v>372</v>
      </c>
      <c r="T163" s="17">
        <v>0.6</v>
      </c>
    </row>
    <row r="164" spans="1:20" s="114" customFormat="1" ht="24" customHeight="1">
      <c r="A164" s="120" t="s">
        <v>315</v>
      </c>
      <c r="B164" s="100" t="s">
        <v>316</v>
      </c>
      <c r="C164" s="15">
        <v>291</v>
      </c>
      <c r="D164" s="16">
        <v>139</v>
      </c>
      <c r="E164" s="16">
        <v>152</v>
      </c>
      <c r="F164" s="16">
        <v>1</v>
      </c>
      <c r="G164" s="16">
        <v>0</v>
      </c>
      <c r="H164" s="15">
        <v>290</v>
      </c>
      <c r="I164" s="15">
        <v>213</v>
      </c>
      <c r="J164" s="15">
        <v>99</v>
      </c>
      <c r="K164" s="16">
        <v>98</v>
      </c>
      <c r="L164" s="16">
        <v>1</v>
      </c>
      <c r="M164" s="16">
        <v>114</v>
      </c>
      <c r="N164" s="16">
        <v>0</v>
      </c>
      <c r="O164" s="16">
        <v>72</v>
      </c>
      <c r="P164" s="16">
        <v>5</v>
      </c>
      <c r="Q164" s="16">
        <v>0</v>
      </c>
      <c r="R164" s="16">
        <v>0</v>
      </c>
      <c r="S164" s="15">
        <v>191</v>
      </c>
      <c r="T164" s="17">
        <v>0.46478873239436619</v>
      </c>
    </row>
    <row r="165" spans="1:20" s="114" customFormat="1" ht="24" customHeight="1">
      <c r="A165" s="120" t="s">
        <v>317</v>
      </c>
      <c r="B165" s="100" t="s">
        <v>318</v>
      </c>
      <c r="C165" s="15">
        <v>312</v>
      </c>
      <c r="D165" s="16">
        <v>111</v>
      </c>
      <c r="E165" s="16">
        <v>201</v>
      </c>
      <c r="F165" s="16">
        <v>0</v>
      </c>
      <c r="G165" s="16">
        <v>0</v>
      </c>
      <c r="H165" s="15">
        <v>312</v>
      </c>
      <c r="I165" s="15">
        <v>252</v>
      </c>
      <c r="J165" s="15">
        <v>155</v>
      </c>
      <c r="K165" s="16">
        <v>153</v>
      </c>
      <c r="L165" s="16">
        <v>2</v>
      </c>
      <c r="M165" s="16">
        <v>92</v>
      </c>
      <c r="N165" s="16">
        <v>5</v>
      </c>
      <c r="O165" s="16">
        <v>35</v>
      </c>
      <c r="P165" s="16">
        <v>23</v>
      </c>
      <c r="Q165" s="16">
        <v>0</v>
      </c>
      <c r="R165" s="16">
        <v>2</v>
      </c>
      <c r="S165" s="15">
        <v>157</v>
      </c>
      <c r="T165" s="17">
        <v>0.61507936507936511</v>
      </c>
    </row>
    <row r="166" spans="1:20" s="114" customFormat="1" ht="24" customHeight="1">
      <c r="A166" s="120" t="s">
        <v>319</v>
      </c>
      <c r="B166" s="100" t="s">
        <v>320</v>
      </c>
      <c r="C166" s="15">
        <v>495</v>
      </c>
      <c r="D166" s="16">
        <v>254</v>
      </c>
      <c r="E166" s="16">
        <v>241</v>
      </c>
      <c r="F166" s="16">
        <v>0</v>
      </c>
      <c r="G166" s="16">
        <v>0</v>
      </c>
      <c r="H166" s="15">
        <v>495</v>
      </c>
      <c r="I166" s="15">
        <v>332</v>
      </c>
      <c r="J166" s="15">
        <v>164</v>
      </c>
      <c r="K166" s="16">
        <v>160</v>
      </c>
      <c r="L166" s="16">
        <v>4</v>
      </c>
      <c r="M166" s="16">
        <v>168</v>
      </c>
      <c r="N166" s="16">
        <v>0</v>
      </c>
      <c r="O166" s="16">
        <v>160</v>
      </c>
      <c r="P166" s="16">
        <v>3</v>
      </c>
      <c r="Q166" s="16">
        <v>0</v>
      </c>
      <c r="R166" s="16">
        <v>0</v>
      </c>
      <c r="S166" s="15">
        <v>331</v>
      </c>
      <c r="T166" s="17">
        <v>0.49397590361445781</v>
      </c>
    </row>
    <row r="167" spans="1:20" s="114" customFormat="1" ht="24" customHeight="1">
      <c r="A167" s="120" t="s">
        <v>321</v>
      </c>
      <c r="B167" s="100" t="s">
        <v>322</v>
      </c>
      <c r="C167" s="15">
        <v>248</v>
      </c>
      <c r="D167" s="16">
        <v>88</v>
      </c>
      <c r="E167" s="16">
        <v>160</v>
      </c>
      <c r="F167" s="16">
        <v>0</v>
      </c>
      <c r="G167" s="16">
        <v>1</v>
      </c>
      <c r="H167" s="15">
        <v>247</v>
      </c>
      <c r="I167" s="15">
        <v>188</v>
      </c>
      <c r="J167" s="15">
        <v>94</v>
      </c>
      <c r="K167" s="16">
        <v>93</v>
      </c>
      <c r="L167" s="16">
        <v>1</v>
      </c>
      <c r="M167" s="16">
        <v>92</v>
      </c>
      <c r="N167" s="16">
        <v>2</v>
      </c>
      <c r="O167" s="16">
        <v>48</v>
      </c>
      <c r="P167" s="16">
        <v>11</v>
      </c>
      <c r="Q167" s="16">
        <v>0</v>
      </c>
      <c r="R167" s="16">
        <v>0</v>
      </c>
      <c r="S167" s="15">
        <v>153</v>
      </c>
      <c r="T167" s="17">
        <v>0.5</v>
      </c>
    </row>
    <row r="168" spans="1:20" s="114" customFormat="1" ht="24" customHeight="1">
      <c r="A168" s="120" t="s">
        <v>323</v>
      </c>
      <c r="B168" s="100" t="s">
        <v>444</v>
      </c>
      <c r="C168" s="15">
        <v>100</v>
      </c>
      <c r="D168" s="16">
        <v>50</v>
      </c>
      <c r="E168" s="16">
        <v>50</v>
      </c>
      <c r="F168" s="16">
        <v>0</v>
      </c>
      <c r="G168" s="16">
        <v>0</v>
      </c>
      <c r="H168" s="15">
        <v>100</v>
      </c>
      <c r="I168" s="15">
        <v>81</v>
      </c>
      <c r="J168" s="15">
        <v>18</v>
      </c>
      <c r="K168" s="16">
        <v>18</v>
      </c>
      <c r="L168" s="16">
        <v>0</v>
      </c>
      <c r="M168" s="16">
        <v>63</v>
      </c>
      <c r="N168" s="16">
        <v>0</v>
      </c>
      <c r="O168" s="16">
        <v>19</v>
      </c>
      <c r="P168" s="16">
        <v>0</v>
      </c>
      <c r="Q168" s="16">
        <v>0</v>
      </c>
      <c r="R168" s="16">
        <v>0</v>
      </c>
      <c r="S168" s="15">
        <v>82</v>
      </c>
      <c r="T168" s="17">
        <v>0.22222222222222221</v>
      </c>
    </row>
    <row r="169" spans="1:20" s="114" customFormat="1" ht="24" customHeight="1">
      <c r="A169" s="120" t="s">
        <v>324</v>
      </c>
      <c r="B169" s="100"/>
      <c r="C169" s="15">
        <v>0</v>
      </c>
      <c r="D169" s="16"/>
      <c r="E169" s="16"/>
      <c r="F169" s="16"/>
      <c r="G169" s="16"/>
      <c r="H169" s="15">
        <v>0</v>
      </c>
      <c r="I169" s="15">
        <v>0</v>
      </c>
      <c r="J169" s="15">
        <v>0</v>
      </c>
      <c r="K169" s="16"/>
      <c r="L169" s="16"/>
      <c r="M169" s="16"/>
      <c r="N169" s="16"/>
      <c r="O169" s="16"/>
      <c r="P169" s="16"/>
      <c r="Q169" s="16"/>
      <c r="R169" s="16"/>
      <c r="S169" s="15">
        <v>0</v>
      </c>
      <c r="T169" s="17" t="e">
        <v>#DIV/0!</v>
      </c>
    </row>
    <row r="170" spans="1:20" s="114" customFormat="1" ht="20.25" customHeight="1">
      <c r="A170" s="120" t="s">
        <v>130</v>
      </c>
      <c r="B170" s="100" t="s">
        <v>131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7"/>
    </row>
    <row r="171" spans="1:20" s="114" customFormat="1" ht="24" customHeight="1">
      <c r="A171" s="93" t="s">
        <v>104</v>
      </c>
      <c r="B171" s="119" t="s">
        <v>60</v>
      </c>
      <c r="C171" s="15">
        <v>3452</v>
      </c>
      <c r="D171" s="15">
        <v>1888</v>
      </c>
      <c r="E171" s="15">
        <v>1564</v>
      </c>
      <c r="F171" s="15">
        <v>2</v>
      </c>
      <c r="G171" s="15">
        <v>0</v>
      </c>
      <c r="H171" s="15">
        <v>3450</v>
      </c>
      <c r="I171" s="15">
        <v>2061</v>
      </c>
      <c r="J171" s="15">
        <v>1095</v>
      </c>
      <c r="K171" s="15">
        <v>1081</v>
      </c>
      <c r="L171" s="15">
        <v>14</v>
      </c>
      <c r="M171" s="15">
        <v>962</v>
      </c>
      <c r="N171" s="15">
        <v>4</v>
      </c>
      <c r="O171" s="15">
        <v>1341</v>
      </c>
      <c r="P171" s="15">
        <v>48</v>
      </c>
      <c r="Q171" s="15">
        <v>0</v>
      </c>
      <c r="R171" s="15">
        <v>0</v>
      </c>
      <c r="S171" s="15">
        <v>2355</v>
      </c>
      <c r="T171" s="17">
        <v>0.53129548762736534</v>
      </c>
    </row>
    <row r="172" spans="1:20" s="114" customFormat="1" ht="24" customHeight="1">
      <c r="A172" s="120" t="s">
        <v>325</v>
      </c>
      <c r="B172" s="100" t="s">
        <v>326</v>
      </c>
      <c r="C172" s="15">
        <v>67</v>
      </c>
      <c r="D172" s="16"/>
      <c r="E172" s="16">
        <v>67</v>
      </c>
      <c r="F172" s="16"/>
      <c r="G172" s="16"/>
      <c r="H172" s="15">
        <v>67</v>
      </c>
      <c r="I172" s="15">
        <v>67</v>
      </c>
      <c r="J172" s="15">
        <v>67</v>
      </c>
      <c r="K172" s="16">
        <v>67</v>
      </c>
      <c r="L172" s="16">
        <v>0</v>
      </c>
      <c r="M172" s="16"/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5">
        <v>0</v>
      </c>
      <c r="T172" s="17">
        <v>1</v>
      </c>
    </row>
    <row r="173" spans="1:20" s="114" customFormat="1" ht="24" customHeight="1">
      <c r="A173" s="120" t="s">
        <v>327</v>
      </c>
      <c r="B173" s="100" t="s">
        <v>328</v>
      </c>
      <c r="C173" s="15">
        <v>347</v>
      </c>
      <c r="D173" s="16">
        <v>231</v>
      </c>
      <c r="E173" s="16">
        <v>116</v>
      </c>
      <c r="F173" s="16"/>
      <c r="G173" s="16"/>
      <c r="H173" s="15">
        <v>347</v>
      </c>
      <c r="I173" s="15">
        <v>167</v>
      </c>
      <c r="J173" s="15">
        <v>77</v>
      </c>
      <c r="K173" s="16">
        <v>77</v>
      </c>
      <c r="L173" s="16">
        <v>0</v>
      </c>
      <c r="M173" s="16">
        <v>90</v>
      </c>
      <c r="N173" s="16">
        <v>0</v>
      </c>
      <c r="O173" s="16">
        <v>180</v>
      </c>
      <c r="P173" s="16"/>
      <c r="Q173" s="16">
        <v>0</v>
      </c>
      <c r="R173" s="16">
        <v>0</v>
      </c>
      <c r="S173" s="15">
        <v>270</v>
      </c>
      <c r="T173" s="17">
        <v>0.46107784431137727</v>
      </c>
    </row>
    <row r="174" spans="1:20" s="114" customFormat="1" ht="24" customHeight="1">
      <c r="A174" s="120" t="s">
        <v>329</v>
      </c>
      <c r="B174" s="100" t="s">
        <v>330</v>
      </c>
      <c r="C174" s="15">
        <v>383</v>
      </c>
      <c r="D174" s="16">
        <v>206</v>
      </c>
      <c r="E174" s="16">
        <v>177</v>
      </c>
      <c r="F174" s="16"/>
      <c r="G174" s="16"/>
      <c r="H174" s="15">
        <v>383</v>
      </c>
      <c r="I174" s="15">
        <v>291</v>
      </c>
      <c r="J174" s="15">
        <v>119</v>
      </c>
      <c r="K174" s="16">
        <v>116</v>
      </c>
      <c r="L174" s="16">
        <v>3</v>
      </c>
      <c r="M174" s="16">
        <v>172</v>
      </c>
      <c r="N174" s="16">
        <v>0</v>
      </c>
      <c r="O174" s="16">
        <v>90</v>
      </c>
      <c r="P174" s="16">
        <v>2</v>
      </c>
      <c r="Q174" s="16">
        <v>0</v>
      </c>
      <c r="R174" s="16">
        <v>0</v>
      </c>
      <c r="S174" s="15">
        <v>264</v>
      </c>
      <c r="T174" s="17">
        <v>0.40893470790378006</v>
      </c>
    </row>
    <row r="175" spans="1:20" s="114" customFormat="1" ht="24" customHeight="1">
      <c r="A175" s="120" t="s">
        <v>331</v>
      </c>
      <c r="B175" s="100" t="s">
        <v>332</v>
      </c>
      <c r="C175" s="15">
        <v>493</v>
      </c>
      <c r="D175" s="16">
        <v>349</v>
      </c>
      <c r="E175" s="16">
        <v>144</v>
      </c>
      <c r="F175" s="16"/>
      <c r="G175" s="16"/>
      <c r="H175" s="15">
        <v>493</v>
      </c>
      <c r="I175" s="15">
        <v>244</v>
      </c>
      <c r="J175" s="15">
        <v>139</v>
      </c>
      <c r="K175" s="16">
        <v>138</v>
      </c>
      <c r="L175" s="16">
        <v>1</v>
      </c>
      <c r="M175" s="16">
        <v>105</v>
      </c>
      <c r="N175" s="16"/>
      <c r="O175" s="16">
        <v>249</v>
      </c>
      <c r="P175" s="16"/>
      <c r="Q175" s="16"/>
      <c r="R175" s="16"/>
      <c r="S175" s="15">
        <v>354</v>
      </c>
      <c r="T175" s="17">
        <v>0.56967213114754101</v>
      </c>
    </row>
    <row r="176" spans="1:20" s="114" customFormat="1" ht="24" customHeight="1">
      <c r="A176" s="120" t="s">
        <v>333</v>
      </c>
      <c r="B176" s="100" t="s">
        <v>334</v>
      </c>
      <c r="C176" s="15">
        <v>487</v>
      </c>
      <c r="D176" s="16">
        <v>292</v>
      </c>
      <c r="E176" s="16">
        <v>195</v>
      </c>
      <c r="F176" s="16"/>
      <c r="G176" s="16"/>
      <c r="H176" s="15">
        <v>487</v>
      </c>
      <c r="I176" s="15">
        <v>229</v>
      </c>
      <c r="J176" s="15">
        <v>160</v>
      </c>
      <c r="K176" s="16">
        <v>156</v>
      </c>
      <c r="L176" s="16">
        <v>4</v>
      </c>
      <c r="M176" s="16">
        <v>69</v>
      </c>
      <c r="N176" s="16"/>
      <c r="O176" s="16">
        <v>258</v>
      </c>
      <c r="P176" s="16"/>
      <c r="Q176" s="16"/>
      <c r="R176" s="16"/>
      <c r="S176" s="15">
        <v>327</v>
      </c>
      <c r="T176" s="17">
        <v>0.69868995633187769</v>
      </c>
    </row>
    <row r="177" spans="1:20" s="114" customFormat="1" ht="24" customHeight="1">
      <c r="A177" s="120" t="s">
        <v>335</v>
      </c>
      <c r="B177" s="100" t="s">
        <v>336</v>
      </c>
      <c r="C177" s="15">
        <v>464</v>
      </c>
      <c r="D177" s="16">
        <v>242</v>
      </c>
      <c r="E177" s="16">
        <v>222</v>
      </c>
      <c r="F177" s="16"/>
      <c r="G177" s="16"/>
      <c r="H177" s="15">
        <v>464</v>
      </c>
      <c r="I177" s="15">
        <v>253</v>
      </c>
      <c r="J177" s="15">
        <v>124</v>
      </c>
      <c r="K177" s="16">
        <v>122</v>
      </c>
      <c r="L177" s="16">
        <v>2</v>
      </c>
      <c r="M177" s="16">
        <v>129</v>
      </c>
      <c r="N177" s="16"/>
      <c r="O177" s="16">
        <v>210</v>
      </c>
      <c r="P177" s="16">
        <v>1</v>
      </c>
      <c r="Q177" s="16"/>
      <c r="R177" s="16"/>
      <c r="S177" s="15">
        <v>340</v>
      </c>
      <c r="T177" s="17">
        <v>0.49011857707509882</v>
      </c>
    </row>
    <row r="178" spans="1:20" s="114" customFormat="1" ht="24" customHeight="1">
      <c r="A178" s="120" t="s">
        <v>337</v>
      </c>
      <c r="B178" s="100" t="s">
        <v>338</v>
      </c>
      <c r="C178" s="15">
        <v>582</v>
      </c>
      <c r="D178" s="16">
        <v>354</v>
      </c>
      <c r="E178" s="16">
        <v>228</v>
      </c>
      <c r="F178" s="16">
        <v>2</v>
      </c>
      <c r="G178" s="16"/>
      <c r="H178" s="15">
        <v>580</v>
      </c>
      <c r="I178" s="15">
        <v>319</v>
      </c>
      <c r="J178" s="15">
        <v>169</v>
      </c>
      <c r="K178" s="16">
        <v>168</v>
      </c>
      <c r="L178" s="16">
        <v>1</v>
      </c>
      <c r="M178" s="16">
        <v>150</v>
      </c>
      <c r="N178" s="16"/>
      <c r="O178" s="16">
        <v>238</v>
      </c>
      <c r="P178" s="16">
        <v>23</v>
      </c>
      <c r="Q178" s="16"/>
      <c r="R178" s="16"/>
      <c r="S178" s="15">
        <v>411</v>
      </c>
      <c r="T178" s="17">
        <v>0.52978056426332287</v>
      </c>
    </row>
    <row r="179" spans="1:20" s="114" customFormat="1" ht="24" customHeight="1">
      <c r="A179" s="120" t="s">
        <v>339</v>
      </c>
      <c r="B179" s="100" t="s">
        <v>340</v>
      </c>
      <c r="C179" s="15">
        <v>439</v>
      </c>
      <c r="D179" s="16">
        <v>214</v>
      </c>
      <c r="E179" s="16">
        <v>225</v>
      </c>
      <c r="F179" s="16"/>
      <c r="G179" s="16"/>
      <c r="H179" s="15">
        <v>439</v>
      </c>
      <c r="I179" s="15">
        <v>301</v>
      </c>
      <c r="J179" s="15">
        <v>160</v>
      </c>
      <c r="K179" s="16">
        <v>157</v>
      </c>
      <c r="L179" s="16">
        <v>3</v>
      </c>
      <c r="M179" s="16">
        <v>137</v>
      </c>
      <c r="N179" s="16">
        <v>4</v>
      </c>
      <c r="O179" s="16">
        <v>116</v>
      </c>
      <c r="P179" s="16">
        <v>22</v>
      </c>
      <c r="Q179" s="16"/>
      <c r="R179" s="16"/>
      <c r="S179" s="15">
        <v>279</v>
      </c>
      <c r="T179" s="17">
        <v>0.53156146179401997</v>
      </c>
    </row>
    <row r="180" spans="1:20" s="114" customFormat="1" ht="24" customHeight="1">
      <c r="A180" s="120" t="s">
        <v>341</v>
      </c>
      <c r="B180" s="100" t="s">
        <v>437</v>
      </c>
      <c r="C180" s="15">
        <v>109</v>
      </c>
      <c r="D180" s="16"/>
      <c r="E180" s="16">
        <v>109</v>
      </c>
      <c r="F180" s="16"/>
      <c r="G180" s="16"/>
      <c r="H180" s="15">
        <v>109</v>
      </c>
      <c r="I180" s="15">
        <v>109</v>
      </c>
      <c r="J180" s="15">
        <v>54</v>
      </c>
      <c r="K180" s="16">
        <v>54</v>
      </c>
      <c r="L180" s="16"/>
      <c r="M180" s="16">
        <v>55</v>
      </c>
      <c r="N180" s="16"/>
      <c r="O180" s="16"/>
      <c r="P180" s="16"/>
      <c r="Q180" s="16"/>
      <c r="R180" s="16"/>
      <c r="S180" s="15">
        <v>55</v>
      </c>
      <c r="T180" s="17">
        <v>0.49541284403669728</v>
      </c>
    </row>
    <row r="181" spans="1:20" s="114" customFormat="1" ht="24" customHeight="1">
      <c r="A181" s="120" t="s">
        <v>342</v>
      </c>
      <c r="B181" s="100" t="s">
        <v>439</v>
      </c>
      <c r="C181" s="15">
        <v>81</v>
      </c>
      <c r="D181" s="16"/>
      <c r="E181" s="16">
        <v>81</v>
      </c>
      <c r="F181" s="16"/>
      <c r="G181" s="16"/>
      <c r="H181" s="15">
        <v>81</v>
      </c>
      <c r="I181" s="15">
        <v>81</v>
      </c>
      <c r="J181" s="15">
        <v>26</v>
      </c>
      <c r="K181" s="16">
        <v>26</v>
      </c>
      <c r="L181" s="16"/>
      <c r="M181" s="16">
        <v>55</v>
      </c>
      <c r="N181" s="16"/>
      <c r="O181" s="16"/>
      <c r="P181" s="16"/>
      <c r="Q181" s="16"/>
      <c r="R181" s="16"/>
      <c r="S181" s="15">
        <v>55</v>
      </c>
      <c r="T181" s="17">
        <v>0.32098765432098764</v>
      </c>
    </row>
    <row r="182" spans="1:20" s="114" customFormat="1" ht="24" customHeight="1">
      <c r="A182" s="120" t="s">
        <v>343</v>
      </c>
      <c r="B182" s="100"/>
      <c r="C182" s="15">
        <v>0</v>
      </c>
      <c r="D182" s="16"/>
      <c r="E182" s="16"/>
      <c r="F182" s="16"/>
      <c r="G182" s="16"/>
      <c r="H182" s="15">
        <v>0</v>
      </c>
      <c r="I182" s="15">
        <v>0</v>
      </c>
      <c r="J182" s="15">
        <v>0</v>
      </c>
      <c r="K182" s="16"/>
      <c r="L182" s="16"/>
      <c r="M182" s="16"/>
      <c r="N182" s="16"/>
      <c r="O182" s="16"/>
      <c r="P182" s="16"/>
      <c r="Q182" s="16"/>
      <c r="R182" s="16"/>
      <c r="S182" s="15">
        <v>0</v>
      </c>
      <c r="T182" s="17" t="e">
        <v>#DIV/0!</v>
      </c>
    </row>
    <row r="183" spans="1:20" s="104" customFormat="1" ht="21.75" customHeight="1">
      <c r="A183" s="154" t="str">
        <f>TT!C7</f>
        <v>Đồng Tháp, ngày 04 tháng 5 năm 2026</v>
      </c>
      <c r="B183" s="154"/>
      <c r="C183" s="154"/>
      <c r="D183" s="154"/>
      <c r="E183" s="154"/>
      <c r="F183" s="123"/>
      <c r="G183" s="123"/>
      <c r="H183" s="124"/>
      <c r="I183" s="124"/>
      <c r="J183" s="124"/>
      <c r="K183" s="124"/>
      <c r="L183" s="124"/>
      <c r="M183" s="155" t="str">
        <f>TT!C4</f>
        <v>Đồng Tháp, ngày 04 tháng 5 năm 2026</v>
      </c>
      <c r="N183" s="155"/>
      <c r="O183" s="156"/>
      <c r="P183" s="156"/>
      <c r="Q183" s="156"/>
      <c r="R183" s="156"/>
      <c r="S183" s="156"/>
      <c r="T183" s="156"/>
    </row>
    <row r="184" spans="1:20" ht="49.5" customHeight="1">
      <c r="A184" s="157" t="s">
        <v>45</v>
      </c>
      <c r="B184" s="157"/>
      <c r="C184" s="157"/>
      <c r="D184" s="157"/>
      <c r="E184" s="157"/>
      <c r="F184" s="125"/>
      <c r="G184" s="125"/>
      <c r="H184" s="126"/>
      <c r="I184" s="126"/>
      <c r="J184" s="126"/>
      <c r="K184" s="126"/>
      <c r="L184" s="126"/>
      <c r="M184" s="158" t="str">
        <f>TT!C5</f>
        <v xml:space="preserve">KT. TRƯỞNG THI HÀNH ÁN DÂN SỰ
PHÓ TRƯỞNG THI HÀNH ÁN DÂN SỰ </v>
      </c>
      <c r="N184" s="158"/>
      <c r="O184" s="158"/>
      <c r="P184" s="158"/>
      <c r="Q184" s="158"/>
      <c r="R184" s="158"/>
      <c r="S184" s="158"/>
      <c r="T184" s="158"/>
    </row>
    <row r="185" spans="1:20" ht="129" customHeight="1">
      <c r="A185" s="127"/>
      <c r="B185" s="127"/>
      <c r="C185" s="127"/>
      <c r="D185" s="127"/>
      <c r="E185" s="127"/>
      <c r="F185" s="127"/>
      <c r="G185" s="127"/>
      <c r="H185" s="126"/>
      <c r="I185" s="126"/>
      <c r="J185" s="126"/>
      <c r="K185" s="126"/>
      <c r="L185" s="126"/>
      <c r="M185" s="126"/>
      <c r="N185" s="126"/>
      <c r="O185" s="127"/>
      <c r="P185" s="127"/>
      <c r="Q185" s="126"/>
      <c r="R185" s="126"/>
      <c r="S185" s="127"/>
      <c r="T185" s="127"/>
    </row>
    <row r="186" spans="1:20" ht="44.25" customHeight="1">
      <c r="A186" s="159" t="str">
        <f>TT!C6</f>
        <v>Lê Thị Kim Trang</v>
      </c>
      <c r="B186" s="159"/>
      <c r="C186" s="159"/>
      <c r="D186" s="159"/>
      <c r="E186" s="159"/>
      <c r="F186" s="125"/>
      <c r="G186" s="125"/>
      <c r="H186" s="125"/>
      <c r="I186" s="125"/>
      <c r="J186" s="125"/>
      <c r="K186" s="125"/>
      <c r="L186" s="125"/>
      <c r="M186" s="160" t="str">
        <f>TT!C3</f>
        <v>Nguyễn Thanh Vũ</v>
      </c>
      <c r="N186" s="160"/>
      <c r="O186" s="160"/>
      <c r="P186" s="160"/>
      <c r="Q186" s="160"/>
      <c r="R186" s="160"/>
      <c r="S186" s="160"/>
      <c r="T186" s="160"/>
    </row>
    <row r="187" spans="1:20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117"/>
      <c r="N187" s="117"/>
      <c r="O187" s="117"/>
      <c r="P187" s="117"/>
      <c r="Q187" s="117"/>
      <c r="R187" s="117"/>
      <c r="S187" s="117"/>
      <c r="T187" s="117"/>
    </row>
    <row r="188" spans="1:20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117"/>
      <c r="N188" s="117"/>
      <c r="O188" s="117"/>
      <c r="P188" s="117"/>
      <c r="Q188" s="117"/>
      <c r="R188" s="117"/>
      <c r="S188" s="117"/>
      <c r="T188" s="117"/>
    </row>
    <row r="189" spans="1:20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117"/>
      <c r="N189" s="117"/>
      <c r="O189" s="117"/>
      <c r="P189" s="117"/>
      <c r="Q189" s="117"/>
      <c r="R189" s="117"/>
      <c r="S189" s="117"/>
      <c r="T189" s="117"/>
    </row>
    <row r="190" spans="1:20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117"/>
      <c r="N190" s="117"/>
      <c r="O190" s="117"/>
      <c r="P190" s="117"/>
      <c r="Q190" s="117"/>
      <c r="R190" s="117"/>
      <c r="S190" s="117"/>
      <c r="T190" s="117"/>
    </row>
    <row r="191" spans="1:20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117"/>
      <c r="N191" s="117"/>
      <c r="O191" s="117"/>
      <c r="P191" s="117"/>
      <c r="Q191" s="117"/>
      <c r="R191" s="117"/>
      <c r="S191" s="117"/>
      <c r="T191" s="117"/>
    </row>
    <row r="192" spans="1:20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117"/>
      <c r="N192" s="117"/>
      <c r="O192" s="117"/>
      <c r="P192" s="117"/>
      <c r="Q192" s="117"/>
      <c r="R192" s="117"/>
      <c r="S192" s="117"/>
      <c r="T192" s="117"/>
    </row>
    <row r="193" spans="1:20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117"/>
      <c r="N193" s="117"/>
      <c r="O193" s="117"/>
      <c r="P193" s="117"/>
      <c r="Q193" s="117"/>
      <c r="R193" s="117"/>
      <c r="S193" s="117"/>
      <c r="T193" s="117"/>
    </row>
    <row r="194" spans="1:20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117"/>
      <c r="N194" s="117"/>
      <c r="O194" s="117"/>
      <c r="P194" s="117"/>
      <c r="Q194" s="117"/>
      <c r="R194" s="117"/>
      <c r="S194" s="117"/>
      <c r="T194" s="117"/>
    </row>
    <row r="195" spans="1:20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117"/>
      <c r="N195" s="117"/>
      <c r="O195" s="117"/>
      <c r="P195" s="117"/>
      <c r="Q195" s="117"/>
      <c r="R195" s="117"/>
      <c r="S195" s="117"/>
      <c r="T195" s="117"/>
    </row>
    <row r="196" spans="1:20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117"/>
      <c r="N196" s="117"/>
      <c r="O196" s="117"/>
      <c r="P196" s="117"/>
      <c r="Q196" s="117"/>
      <c r="R196" s="117"/>
      <c r="S196" s="117"/>
      <c r="T196" s="117"/>
    </row>
    <row r="197" spans="1:20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117"/>
      <c r="N197" s="117"/>
      <c r="O197" s="117"/>
      <c r="P197" s="117"/>
      <c r="Q197" s="117"/>
      <c r="R197" s="117"/>
      <c r="S197" s="117"/>
      <c r="T197" s="117"/>
    </row>
    <row r="198" spans="1:20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117"/>
      <c r="N198" s="117"/>
      <c r="O198" s="117"/>
      <c r="P198" s="117"/>
      <c r="Q198" s="117"/>
      <c r="R198" s="117"/>
      <c r="S198" s="117"/>
      <c r="T198" s="117"/>
    </row>
    <row r="199" spans="1:20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117"/>
      <c r="N199" s="117"/>
      <c r="O199" s="117"/>
      <c r="P199" s="117"/>
      <c r="Q199" s="117"/>
      <c r="R199" s="117"/>
      <c r="S199" s="117"/>
      <c r="T199" s="117"/>
    </row>
    <row r="200" spans="1:20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117"/>
      <c r="N200" s="117"/>
      <c r="O200" s="117"/>
      <c r="P200" s="117"/>
      <c r="Q200" s="117"/>
      <c r="R200" s="117"/>
      <c r="S200" s="117"/>
      <c r="T200" s="117"/>
    </row>
    <row r="201" spans="1:20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117"/>
      <c r="N201" s="117"/>
      <c r="O201" s="117"/>
      <c r="P201" s="117"/>
      <c r="Q201" s="117"/>
      <c r="R201" s="117"/>
      <c r="S201" s="117"/>
      <c r="T201" s="117"/>
    </row>
    <row r="202" spans="1:20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117"/>
      <c r="N202" s="117"/>
      <c r="O202" s="117"/>
      <c r="P202" s="117"/>
      <c r="Q202" s="117"/>
      <c r="R202" s="117"/>
      <c r="S202" s="117"/>
      <c r="T202" s="117"/>
    </row>
    <row r="203" spans="1:20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117"/>
      <c r="N203" s="117"/>
      <c r="O203" s="117"/>
      <c r="P203" s="117"/>
      <c r="Q203" s="117"/>
      <c r="R203" s="117"/>
      <c r="S203" s="117"/>
      <c r="T203" s="117"/>
    </row>
    <row r="204" spans="1:20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117"/>
      <c r="N204" s="117"/>
      <c r="O204" s="117"/>
      <c r="P204" s="117"/>
      <c r="Q204" s="117"/>
      <c r="R204" s="117"/>
      <c r="S204" s="117"/>
      <c r="T204" s="117"/>
    </row>
    <row r="205" spans="1:20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117"/>
      <c r="N205" s="117"/>
      <c r="O205" s="117"/>
      <c r="P205" s="117"/>
      <c r="Q205" s="117"/>
      <c r="R205" s="117"/>
      <c r="S205" s="117"/>
      <c r="T205" s="117"/>
    </row>
    <row r="206" spans="1:20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117"/>
      <c r="N206" s="117"/>
      <c r="O206" s="117"/>
      <c r="P206" s="117"/>
      <c r="Q206" s="117"/>
      <c r="R206" s="117"/>
      <c r="S206" s="117"/>
      <c r="T206" s="117"/>
    </row>
    <row r="207" spans="1:20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117"/>
      <c r="N207" s="117"/>
      <c r="O207" s="117"/>
      <c r="P207" s="117"/>
      <c r="Q207" s="117"/>
      <c r="R207" s="117"/>
      <c r="S207" s="117"/>
      <c r="T207" s="117"/>
    </row>
    <row r="208" spans="1:20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117"/>
      <c r="N208" s="117"/>
      <c r="O208" s="117"/>
      <c r="P208" s="117"/>
      <c r="Q208" s="117"/>
      <c r="R208" s="117"/>
      <c r="S208" s="117"/>
      <c r="T208" s="117"/>
    </row>
    <row r="209" spans="1:20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117"/>
      <c r="N209" s="117"/>
      <c r="O209" s="117"/>
      <c r="P209" s="117"/>
      <c r="Q209" s="117"/>
      <c r="R209" s="117"/>
      <c r="S209" s="117"/>
      <c r="T209" s="117"/>
    </row>
    <row r="210" spans="1:20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117"/>
      <c r="N210" s="117"/>
      <c r="O210" s="117"/>
      <c r="P210" s="117"/>
      <c r="Q210" s="117"/>
      <c r="R210" s="117"/>
      <c r="S210" s="117"/>
      <c r="T210" s="117"/>
    </row>
    <row r="211" spans="1:20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117"/>
      <c r="N211" s="117"/>
      <c r="O211" s="117"/>
      <c r="P211" s="117"/>
      <c r="Q211" s="117"/>
      <c r="R211" s="117"/>
      <c r="S211" s="117"/>
      <c r="T211" s="117"/>
    </row>
    <row r="212" spans="1:20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117"/>
      <c r="N212" s="117"/>
      <c r="O212" s="117"/>
      <c r="P212" s="117"/>
      <c r="Q212" s="117"/>
      <c r="R212" s="117"/>
      <c r="S212" s="117"/>
      <c r="T212" s="117"/>
    </row>
    <row r="213" spans="1:20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117"/>
      <c r="N213" s="117"/>
      <c r="O213" s="117"/>
      <c r="P213" s="117"/>
      <c r="Q213" s="117"/>
      <c r="R213" s="117"/>
      <c r="S213" s="117"/>
      <c r="T213" s="117"/>
    </row>
    <row r="214" spans="1:20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117"/>
      <c r="N214" s="117"/>
      <c r="O214" s="117"/>
      <c r="P214" s="117"/>
      <c r="Q214" s="117"/>
      <c r="R214" s="117"/>
      <c r="S214" s="117"/>
      <c r="T214" s="117"/>
    </row>
    <row r="215" spans="1:20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117"/>
      <c r="N215" s="117"/>
      <c r="O215" s="117"/>
      <c r="P215" s="117"/>
      <c r="Q215" s="117"/>
      <c r="R215" s="117"/>
      <c r="S215" s="117"/>
      <c r="T215" s="117"/>
    </row>
    <row r="216" spans="1:20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117"/>
      <c r="N216" s="117"/>
      <c r="O216" s="117"/>
      <c r="P216" s="117"/>
      <c r="Q216" s="117"/>
      <c r="R216" s="117"/>
      <c r="S216" s="117"/>
      <c r="T216" s="117"/>
    </row>
    <row r="217" spans="1:20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117"/>
      <c r="N217" s="117"/>
      <c r="O217" s="117"/>
      <c r="P217" s="117"/>
      <c r="Q217" s="117"/>
      <c r="R217" s="117"/>
      <c r="S217" s="117"/>
      <c r="T217" s="117"/>
    </row>
    <row r="218" spans="1:20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117"/>
      <c r="N218" s="117"/>
      <c r="O218" s="117"/>
      <c r="P218" s="117"/>
      <c r="Q218" s="117"/>
      <c r="R218" s="117"/>
      <c r="S218" s="117"/>
      <c r="T218" s="117"/>
    </row>
    <row r="219" spans="1:20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117"/>
      <c r="N219" s="117"/>
      <c r="O219" s="117"/>
      <c r="P219" s="117"/>
      <c r="Q219" s="117"/>
      <c r="R219" s="117"/>
      <c r="S219" s="117"/>
      <c r="T219" s="117"/>
    </row>
    <row r="220" spans="1:20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117"/>
      <c r="N220" s="117"/>
      <c r="O220" s="117"/>
      <c r="P220" s="117"/>
      <c r="Q220" s="117"/>
      <c r="R220" s="117"/>
      <c r="S220" s="117"/>
      <c r="T220" s="117"/>
    </row>
    <row r="221" spans="1:20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117"/>
      <c r="N221" s="117"/>
      <c r="O221" s="117"/>
      <c r="P221" s="117"/>
      <c r="Q221" s="117"/>
      <c r="R221" s="117"/>
      <c r="S221" s="117"/>
      <c r="T221" s="117"/>
    </row>
    <row r="222" spans="1:20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117"/>
      <c r="N222" s="117"/>
      <c r="O222" s="117"/>
      <c r="P222" s="117"/>
      <c r="Q222" s="117"/>
      <c r="R222" s="117"/>
      <c r="S222" s="117"/>
      <c r="T222" s="117"/>
    </row>
    <row r="223" spans="1:20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117"/>
      <c r="N223" s="117"/>
      <c r="O223" s="117"/>
      <c r="P223" s="117"/>
      <c r="Q223" s="117"/>
      <c r="R223" s="117"/>
      <c r="S223" s="117"/>
      <c r="T223" s="117"/>
    </row>
    <row r="224" spans="1:20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117"/>
      <c r="N224" s="117"/>
      <c r="O224" s="117"/>
      <c r="P224" s="117"/>
      <c r="Q224" s="117"/>
      <c r="R224" s="117"/>
      <c r="S224" s="117"/>
      <c r="T224" s="117"/>
    </row>
    <row r="225" spans="1:20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117"/>
      <c r="N225" s="117"/>
      <c r="O225" s="117"/>
      <c r="P225" s="117"/>
      <c r="Q225" s="117"/>
      <c r="R225" s="117"/>
      <c r="S225" s="117"/>
      <c r="T225" s="117"/>
    </row>
    <row r="226" spans="1:20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117"/>
      <c r="N226" s="117"/>
      <c r="O226" s="117"/>
      <c r="P226" s="117"/>
      <c r="Q226" s="117"/>
      <c r="R226" s="117"/>
      <c r="S226" s="117"/>
      <c r="T226" s="117"/>
    </row>
    <row r="227" spans="1:20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117"/>
      <c r="N227" s="117"/>
      <c r="O227" s="117"/>
      <c r="P227" s="117"/>
      <c r="Q227" s="117"/>
      <c r="R227" s="117"/>
      <c r="S227" s="117"/>
      <c r="T227" s="117"/>
    </row>
    <row r="228" spans="1:20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117"/>
      <c r="N228" s="117"/>
      <c r="O228" s="117"/>
      <c r="P228" s="117"/>
      <c r="Q228" s="117"/>
      <c r="R228" s="117"/>
      <c r="S228" s="117"/>
      <c r="T228" s="117"/>
    </row>
    <row r="229" spans="1:20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117"/>
      <c r="N229" s="117"/>
      <c r="O229" s="117"/>
      <c r="P229" s="117"/>
      <c r="Q229" s="117"/>
      <c r="R229" s="117"/>
      <c r="S229" s="117"/>
      <c r="T229" s="117"/>
    </row>
    <row r="230" spans="1:20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117"/>
      <c r="N230" s="117"/>
      <c r="O230" s="117"/>
      <c r="P230" s="117"/>
      <c r="Q230" s="117"/>
      <c r="R230" s="117"/>
      <c r="S230" s="117"/>
      <c r="T230" s="117"/>
    </row>
    <row r="231" spans="1:20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117"/>
      <c r="N231" s="117"/>
      <c r="O231" s="117"/>
      <c r="P231" s="117"/>
      <c r="Q231" s="117"/>
      <c r="R231" s="117"/>
      <c r="S231" s="117"/>
      <c r="T231" s="117"/>
    </row>
    <row r="232" spans="1:20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117"/>
      <c r="N232" s="117"/>
      <c r="O232" s="117"/>
      <c r="P232" s="117"/>
      <c r="Q232" s="117"/>
      <c r="R232" s="117"/>
      <c r="S232" s="117"/>
      <c r="T232" s="117"/>
    </row>
    <row r="233" spans="1:20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117"/>
      <c r="N233" s="117"/>
      <c r="O233" s="117"/>
      <c r="P233" s="117"/>
      <c r="Q233" s="117"/>
      <c r="R233" s="117"/>
      <c r="S233" s="117"/>
      <c r="T233" s="117"/>
    </row>
    <row r="234" spans="1:20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117"/>
      <c r="N234" s="117"/>
      <c r="O234" s="117"/>
      <c r="P234" s="117"/>
      <c r="Q234" s="117"/>
      <c r="R234" s="117"/>
      <c r="S234" s="117"/>
      <c r="T234" s="117"/>
    </row>
    <row r="235" spans="1:20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117"/>
      <c r="N235" s="117"/>
      <c r="O235" s="117"/>
      <c r="P235" s="117"/>
      <c r="Q235" s="117"/>
      <c r="R235" s="117"/>
      <c r="S235" s="117"/>
      <c r="T235" s="117"/>
    </row>
    <row r="236" spans="1:20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117"/>
      <c r="N236" s="117"/>
      <c r="O236" s="117"/>
      <c r="P236" s="117"/>
      <c r="Q236" s="117"/>
      <c r="R236" s="117"/>
      <c r="S236" s="117"/>
      <c r="T236" s="117"/>
    </row>
    <row r="237" spans="1:20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117"/>
      <c r="N237" s="117"/>
      <c r="O237" s="117"/>
      <c r="P237" s="117"/>
      <c r="Q237" s="117"/>
      <c r="R237" s="117"/>
      <c r="S237" s="117"/>
      <c r="T237" s="117"/>
    </row>
    <row r="238" spans="1:20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117"/>
      <c r="N238" s="117"/>
      <c r="O238" s="117"/>
      <c r="P238" s="117"/>
      <c r="Q238" s="117"/>
      <c r="R238" s="117"/>
      <c r="S238" s="117"/>
      <c r="T238" s="117"/>
    </row>
    <row r="239" spans="1:20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117"/>
      <c r="N239" s="117"/>
      <c r="O239" s="117"/>
      <c r="P239" s="117"/>
      <c r="Q239" s="117"/>
      <c r="R239" s="117"/>
      <c r="S239" s="117"/>
      <c r="T239" s="117"/>
    </row>
    <row r="240" spans="1:20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117"/>
      <c r="N240" s="117"/>
      <c r="O240" s="117"/>
      <c r="P240" s="117"/>
      <c r="Q240" s="117"/>
      <c r="R240" s="117"/>
      <c r="S240" s="117"/>
      <c r="T240" s="117"/>
    </row>
    <row r="241" spans="1:20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117"/>
      <c r="N241" s="117"/>
      <c r="O241" s="117"/>
      <c r="P241" s="117"/>
      <c r="Q241" s="117"/>
      <c r="R241" s="117"/>
      <c r="S241" s="117"/>
      <c r="T241" s="117"/>
    </row>
    <row r="242" spans="1:20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117"/>
      <c r="N242" s="117"/>
      <c r="O242" s="117"/>
      <c r="P242" s="117"/>
      <c r="Q242" s="117"/>
      <c r="R242" s="117"/>
      <c r="S242" s="117"/>
      <c r="T242" s="117"/>
    </row>
    <row r="243" spans="1:20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117"/>
      <c r="N243" s="117"/>
      <c r="O243" s="117"/>
      <c r="P243" s="117"/>
      <c r="Q243" s="117"/>
      <c r="R243" s="117"/>
      <c r="S243" s="117"/>
      <c r="T243" s="117"/>
    </row>
    <row r="244" spans="1:20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117"/>
      <c r="N244" s="117"/>
      <c r="O244" s="117"/>
      <c r="P244" s="117"/>
      <c r="Q244" s="117"/>
      <c r="R244" s="117"/>
      <c r="S244" s="117"/>
      <c r="T244" s="117"/>
    </row>
    <row r="245" spans="1:20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117"/>
      <c r="N245" s="117"/>
      <c r="O245" s="117"/>
      <c r="P245" s="117"/>
      <c r="Q245" s="117"/>
      <c r="R245" s="117"/>
      <c r="S245" s="117"/>
      <c r="T245" s="117"/>
    </row>
    <row r="246" spans="1:20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117"/>
      <c r="N246" s="117"/>
      <c r="O246" s="117"/>
      <c r="P246" s="117"/>
      <c r="Q246" s="117"/>
      <c r="R246" s="117"/>
      <c r="S246" s="117"/>
      <c r="T246" s="117"/>
    </row>
    <row r="247" spans="1:20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117"/>
      <c r="N247" s="117"/>
      <c r="O247" s="117"/>
      <c r="P247" s="117"/>
      <c r="Q247" s="117"/>
      <c r="R247" s="117"/>
      <c r="S247" s="117"/>
      <c r="T247" s="117"/>
    </row>
    <row r="248" spans="1:20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117"/>
      <c r="N248" s="117"/>
      <c r="O248" s="117"/>
      <c r="P248" s="117"/>
      <c r="Q248" s="117"/>
      <c r="R248" s="117"/>
      <c r="S248" s="117"/>
      <c r="T248" s="117"/>
    </row>
    <row r="249" spans="1:20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117"/>
      <c r="N249" s="117"/>
      <c r="O249" s="117"/>
      <c r="P249" s="117"/>
      <c r="Q249" s="117"/>
      <c r="R249" s="117"/>
      <c r="S249" s="117"/>
      <c r="T249" s="117"/>
    </row>
    <row r="250" spans="1:20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117"/>
      <c r="N250" s="117"/>
      <c r="O250" s="117"/>
      <c r="P250" s="117"/>
      <c r="Q250" s="117"/>
      <c r="R250" s="117"/>
      <c r="S250" s="117"/>
      <c r="T250" s="117"/>
    </row>
    <row r="251" spans="1:20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117"/>
      <c r="N251" s="117"/>
      <c r="O251" s="117"/>
      <c r="P251" s="117"/>
      <c r="Q251" s="117"/>
      <c r="R251" s="117"/>
      <c r="S251" s="117"/>
      <c r="T251" s="117"/>
    </row>
    <row r="252" spans="1:20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117"/>
      <c r="N252" s="117"/>
      <c r="O252" s="117"/>
      <c r="P252" s="117"/>
      <c r="Q252" s="117"/>
      <c r="R252" s="117"/>
      <c r="S252" s="117"/>
      <c r="T252" s="117"/>
    </row>
    <row r="253" spans="1:20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117"/>
      <c r="N253" s="117"/>
      <c r="O253" s="117"/>
      <c r="P253" s="117"/>
      <c r="Q253" s="117"/>
      <c r="R253" s="117"/>
      <c r="S253" s="117"/>
      <c r="T253" s="117"/>
    </row>
    <row r="254" spans="1:20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117"/>
      <c r="N254" s="117"/>
      <c r="O254" s="117"/>
      <c r="P254" s="117"/>
      <c r="Q254" s="117"/>
      <c r="R254" s="117"/>
      <c r="S254" s="117"/>
      <c r="T254" s="117"/>
    </row>
    <row r="255" spans="1:20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117"/>
      <c r="N255" s="117"/>
      <c r="O255" s="117"/>
      <c r="P255" s="117"/>
      <c r="Q255" s="117"/>
      <c r="R255" s="117"/>
      <c r="S255" s="117"/>
      <c r="T255" s="117"/>
    </row>
    <row r="256" spans="1:20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117"/>
      <c r="N256" s="117"/>
      <c r="O256" s="117"/>
      <c r="P256" s="117"/>
      <c r="Q256" s="117"/>
      <c r="R256" s="117"/>
      <c r="S256" s="117"/>
      <c r="T256" s="117"/>
    </row>
    <row r="257" spans="1:20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117"/>
      <c r="N257" s="117"/>
      <c r="O257" s="117"/>
      <c r="P257" s="117"/>
      <c r="Q257" s="117"/>
      <c r="R257" s="117"/>
      <c r="S257" s="117"/>
      <c r="T257" s="117"/>
    </row>
    <row r="258" spans="1:20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117"/>
      <c r="N258" s="117"/>
      <c r="O258" s="117"/>
      <c r="P258" s="117"/>
      <c r="Q258" s="117"/>
      <c r="R258" s="117"/>
      <c r="S258" s="117"/>
      <c r="T258" s="117"/>
    </row>
    <row r="259" spans="1:20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117"/>
      <c r="N259" s="117"/>
      <c r="O259" s="117"/>
      <c r="P259" s="117"/>
      <c r="Q259" s="117"/>
      <c r="R259" s="117"/>
      <c r="S259" s="117"/>
      <c r="T259" s="117"/>
    </row>
    <row r="260" spans="1:20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117"/>
      <c r="N260" s="117"/>
      <c r="O260" s="117"/>
      <c r="P260" s="117"/>
      <c r="Q260" s="117"/>
      <c r="R260" s="117"/>
      <c r="S260" s="117"/>
      <c r="T260" s="117"/>
    </row>
    <row r="261" spans="1:20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117"/>
      <c r="N261" s="117"/>
      <c r="O261" s="117"/>
      <c r="P261" s="117"/>
      <c r="Q261" s="117"/>
      <c r="R261" s="117"/>
      <c r="S261" s="117"/>
      <c r="T261" s="117"/>
    </row>
    <row r="262" spans="1:20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117"/>
      <c r="N262" s="117"/>
      <c r="O262" s="117"/>
      <c r="P262" s="117"/>
      <c r="Q262" s="117"/>
      <c r="R262" s="117"/>
      <c r="S262" s="117"/>
      <c r="T262" s="117"/>
    </row>
    <row r="263" spans="1:20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117"/>
      <c r="N263" s="117"/>
      <c r="O263" s="117"/>
      <c r="P263" s="117"/>
      <c r="Q263" s="117"/>
      <c r="R263" s="117"/>
      <c r="S263" s="117"/>
      <c r="T263" s="117"/>
    </row>
    <row r="264" spans="1:20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117"/>
      <c r="N264" s="117"/>
      <c r="O264" s="117"/>
      <c r="P264" s="117"/>
      <c r="Q264" s="117"/>
      <c r="R264" s="117"/>
      <c r="S264" s="117"/>
      <c r="T264" s="117"/>
    </row>
    <row r="265" spans="1:20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117"/>
      <c r="N265" s="117"/>
      <c r="O265" s="117"/>
      <c r="P265" s="117"/>
      <c r="Q265" s="117"/>
      <c r="R265" s="117"/>
      <c r="S265" s="117"/>
      <c r="T265" s="117"/>
    </row>
    <row r="266" spans="1:20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117"/>
      <c r="N266" s="117"/>
      <c r="O266" s="117"/>
      <c r="P266" s="117"/>
      <c r="Q266" s="117"/>
      <c r="R266" s="117"/>
      <c r="S266" s="117"/>
      <c r="T266" s="117"/>
    </row>
    <row r="267" spans="1:20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117"/>
      <c r="N267" s="117"/>
      <c r="O267" s="117"/>
      <c r="P267" s="117"/>
      <c r="Q267" s="117"/>
      <c r="R267" s="117"/>
      <c r="S267" s="117"/>
      <c r="T267" s="117"/>
    </row>
    <row r="268" spans="1:20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117"/>
      <c r="N268" s="117"/>
      <c r="O268" s="117"/>
      <c r="P268" s="117"/>
      <c r="Q268" s="117"/>
      <c r="R268" s="117"/>
      <c r="S268" s="117"/>
      <c r="T268" s="117"/>
    </row>
    <row r="269" spans="1:20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117"/>
      <c r="N269" s="117"/>
      <c r="O269" s="117"/>
      <c r="P269" s="117"/>
      <c r="Q269" s="117"/>
      <c r="R269" s="117"/>
      <c r="S269" s="117"/>
      <c r="T269" s="117"/>
    </row>
    <row r="270" spans="1:20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117"/>
      <c r="N270" s="117"/>
      <c r="O270" s="117"/>
      <c r="P270" s="117"/>
      <c r="Q270" s="117"/>
      <c r="R270" s="117"/>
      <c r="S270" s="117"/>
      <c r="T270" s="117"/>
    </row>
    <row r="271" spans="1:20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117"/>
      <c r="N271" s="117"/>
      <c r="O271" s="117"/>
      <c r="P271" s="117"/>
      <c r="Q271" s="117"/>
      <c r="R271" s="117"/>
      <c r="S271" s="117"/>
      <c r="T271" s="117"/>
    </row>
    <row r="272" spans="1:20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117"/>
      <c r="N272" s="117"/>
      <c r="O272" s="117"/>
      <c r="P272" s="117"/>
      <c r="Q272" s="117"/>
      <c r="R272" s="117"/>
      <c r="S272" s="117"/>
      <c r="T272" s="117"/>
    </row>
    <row r="273" spans="1:20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117"/>
      <c r="N273" s="117"/>
      <c r="O273" s="117"/>
      <c r="P273" s="117"/>
      <c r="Q273" s="117"/>
      <c r="R273" s="117"/>
      <c r="S273" s="117"/>
      <c r="T273" s="117"/>
    </row>
    <row r="274" spans="1:20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117"/>
      <c r="N274" s="117"/>
      <c r="O274" s="117"/>
      <c r="P274" s="117"/>
      <c r="Q274" s="117"/>
      <c r="R274" s="117"/>
      <c r="S274" s="117"/>
      <c r="T274" s="117"/>
    </row>
    <row r="275" spans="1:20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117"/>
      <c r="N275" s="117"/>
      <c r="O275" s="117"/>
      <c r="P275" s="117"/>
      <c r="Q275" s="117"/>
      <c r="R275" s="117"/>
      <c r="S275" s="117"/>
      <c r="T275" s="117"/>
    </row>
    <row r="276" spans="1:20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117"/>
      <c r="N276" s="117"/>
      <c r="O276" s="117"/>
      <c r="P276" s="117"/>
      <c r="Q276" s="117"/>
      <c r="R276" s="117"/>
      <c r="S276" s="117"/>
      <c r="T276" s="117"/>
    </row>
    <row r="277" spans="1:20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117"/>
      <c r="N277" s="117"/>
      <c r="O277" s="117"/>
      <c r="P277" s="117"/>
      <c r="Q277" s="117"/>
      <c r="R277" s="117"/>
      <c r="S277" s="117"/>
      <c r="T277" s="117"/>
    </row>
    <row r="278" spans="1:20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117"/>
      <c r="N278" s="117"/>
      <c r="O278" s="117"/>
      <c r="P278" s="117"/>
      <c r="Q278" s="117"/>
      <c r="R278" s="117"/>
      <c r="S278" s="117"/>
      <c r="T278" s="117"/>
    </row>
    <row r="279" spans="1:20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117"/>
      <c r="N279" s="117"/>
      <c r="O279" s="117"/>
      <c r="P279" s="117"/>
      <c r="Q279" s="117"/>
      <c r="R279" s="117"/>
      <c r="S279" s="117"/>
      <c r="T279" s="117"/>
    </row>
    <row r="280" spans="1:20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117"/>
      <c r="N280" s="117"/>
      <c r="O280" s="117"/>
      <c r="P280" s="117"/>
      <c r="Q280" s="117"/>
      <c r="R280" s="117"/>
      <c r="S280" s="117"/>
      <c r="T280" s="117"/>
    </row>
    <row r="281" spans="1:20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117"/>
      <c r="N281" s="117"/>
      <c r="O281" s="117"/>
      <c r="P281" s="117"/>
      <c r="Q281" s="117"/>
      <c r="R281" s="117"/>
      <c r="S281" s="117"/>
      <c r="T281" s="117"/>
    </row>
    <row r="282" spans="1:20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117"/>
      <c r="N282" s="117"/>
      <c r="O282" s="117"/>
      <c r="P282" s="117"/>
      <c r="Q282" s="117"/>
      <c r="R282" s="117"/>
      <c r="S282" s="117"/>
      <c r="T282" s="117"/>
    </row>
    <row r="283" spans="1:20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117"/>
      <c r="N283" s="117"/>
      <c r="O283" s="117"/>
      <c r="P283" s="117"/>
      <c r="Q283" s="117"/>
      <c r="R283" s="117"/>
      <c r="S283" s="117"/>
      <c r="T283" s="117"/>
    </row>
    <row r="284" spans="1:20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117"/>
      <c r="N284" s="117"/>
      <c r="O284" s="117"/>
      <c r="P284" s="117"/>
      <c r="Q284" s="117"/>
      <c r="R284" s="117"/>
      <c r="S284" s="117"/>
      <c r="T284" s="117"/>
    </row>
    <row r="285" spans="1:20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117"/>
      <c r="N285" s="117"/>
      <c r="O285" s="117"/>
      <c r="P285" s="117"/>
      <c r="Q285" s="117"/>
      <c r="R285" s="117"/>
      <c r="S285" s="117"/>
      <c r="T285" s="117"/>
    </row>
    <row r="286" spans="1:20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117"/>
      <c r="N286" s="117"/>
      <c r="O286" s="117"/>
      <c r="P286" s="117"/>
      <c r="Q286" s="117"/>
      <c r="R286" s="117"/>
      <c r="S286" s="117"/>
      <c r="T286" s="117"/>
    </row>
    <row r="287" spans="1:20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117"/>
      <c r="N287" s="117"/>
      <c r="O287" s="117"/>
      <c r="P287" s="117"/>
      <c r="Q287" s="117"/>
      <c r="R287" s="117"/>
      <c r="S287" s="117"/>
      <c r="T287" s="117"/>
    </row>
    <row r="288" spans="1:20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117"/>
      <c r="N288" s="117"/>
      <c r="O288" s="117"/>
      <c r="P288" s="117"/>
      <c r="Q288" s="117"/>
      <c r="R288" s="117"/>
      <c r="S288" s="117"/>
      <c r="T288" s="117"/>
    </row>
    <row r="289" spans="1:20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117"/>
      <c r="N289" s="117"/>
      <c r="O289" s="117"/>
      <c r="P289" s="117"/>
      <c r="Q289" s="117"/>
      <c r="R289" s="117"/>
      <c r="S289" s="117"/>
      <c r="T289" s="117"/>
    </row>
    <row r="290" spans="1:20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117"/>
      <c r="N290" s="117"/>
      <c r="O290" s="117"/>
      <c r="P290" s="117"/>
      <c r="Q290" s="117"/>
      <c r="R290" s="117"/>
      <c r="S290" s="117"/>
      <c r="T290" s="117"/>
    </row>
    <row r="291" spans="1:20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117"/>
      <c r="N291" s="117"/>
      <c r="O291" s="117"/>
      <c r="P291" s="117"/>
      <c r="Q291" s="117"/>
      <c r="R291" s="117"/>
      <c r="S291" s="117"/>
      <c r="T291" s="117"/>
    </row>
    <row r="292" spans="1:20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117"/>
      <c r="N292" s="117"/>
      <c r="O292" s="117"/>
      <c r="P292" s="117"/>
      <c r="Q292" s="117"/>
      <c r="R292" s="117"/>
      <c r="S292" s="117"/>
      <c r="T292" s="117"/>
    </row>
    <row r="293" spans="1:20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117"/>
      <c r="N293" s="117"/>
      <c r="O293" s="117"/>
      <c r="P293" s="117"/>
      <c r="Q293" s="117"/>
      <c r="R293" s="117"/>
      <c r="S293" s="117"/>
      <c r="T293" s="117"/>
    </row>
    <row r="294" spans="1:20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117"/>
      <c r="N294" s="117"/>
      <c r="O294" s="117"/>
      <c r="P294" s="117"/>
      <c r="Q294" s="117"/>
      <c r="R294" s="117"/>
      <c r="S294" s="117"/>
      <c r="T294" s="117"/>
    </row>
    <row r="295" spans="1:20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117"/>
      <c r="N295" s="117"/>
      <c r="O295" s="117"/>
      <c r="P295" s="117"/>
      <c r="Q295" s="117"/>
      <c r="R295" s="117"/>
      <c r="S295" s="117"/>
      <c r="T295" s="117"/>
    </row>
    <row r="296" spans="1:20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117"/>
      <c r="N296" s="117"/>
      <c r="O296" s="117"/>
      <c r="P296" s="117"/>
      <c r="Q296" s="117"/>
      <c r="R296" s="117"/>
      <c r="S296" s="117"/>
      <c r="T296" s="117"/>
    </row>
    <row r="297" spans="1:20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117"/>
      <c r="N297" s="117"/>
      <c r="O297" s="117"/>
      <c r="P297" s="117"/>
      <c r="Q297" s="117"/>
      <c r="R297" s="117"/>
      <c r="S297" s="117"/>
      <c r="T297" s="117"/>
    </row>
    <row r="298" spans="1:20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117"/>
      <c r="N298" s="117"/>
      <c r="O298" s="117"/>
      <c r="P298" s="117"/>
      <c r="Q298" s="117"/>
      <c r="R298" s="117"/>
      <c r="S298" s="117"/>
      <c r="T298" s="117"/>
    </row>
    <row r="299" spans="1:20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117"/>
      <c r="N299" s="117"/>
      <c r="O299" s="117"/>
      <c r="P299" s="117"/>
      <c r="Q299" s="117"/>
      <c r="R299" s="117"/>
      <c r="S299" s="117"/>
      <c r="T299" s="117"/>
    </row>
    <row r="300" spans="1:20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117"/>
      <c r="N300" s="117"/>
      <c r="O300" s="117"/>
      <c r="P300" s="117"/>
      <c r="Q300" s="117"/>
      <c r="R300" s="117"/>
      <c r="S300" s="117"/>
      <c r="T300" s="117"/>
    </row>
    <row r="301" spans="1:20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117"/>
      <c r="N301" s="117"/>
      <c r="O301" s="117"/>
      <c r="P301" s="117"/>
      <c r="Q301" s="117"/>
      <c r="R301" s="117"/>
      <c r="S301" s="117"/>
      <c r="T301" s="117"/>
    </row>
    <row r="302" spans="1:20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117"/>
      <c r="N302" s="117"/>
      <c r="O302" s="117"/>
      <c r="P302" s="117"/>
      <c r="Q302" s="117"/>
      <c r="R302" s="117"/>
      <c r="S302" s="117"/>
      <c r="T302" s="117"/>
    </row>
    <row r="303" spans="1:20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117"/>
      <c r="N303" s="117"/>
      <c r="O303" s="117"/>
      <c r="P303" s="117"/>
      <c r="Q303" s="117"/>
      <c r="R303" s="117"/>
      <c r="S303" s="117"/>
      <c r="T303" s="117"/>
    </row>
    <row r="304" spans="1:20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117"/>
      <c r="N304" s="117"/>
      <c r="O304" s="117"/>
      <c r="P304" s="117"/>
      <c r="Q304" s="117"/>
      <c r="R304" s="117"/>
      <c r="S304" s="117"/>
      <c r="T304" s="117"/>
    </row>
    <row r="305" spans="1:20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117"/>
      <c r="N305" s="117"/>
      <c r="O305" s="117"/>
      <c r="P305" s="117"/>
      <c r="Q305" s="117"/>
      <c r="R305" s="117"/>
      <c r="S305" s="117"/>
      <c r="T305" s="117"/>
    </row>
    <row r="306" spans="1:20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117"/>
      <c r="N306" s="117"/>
      <c r="O306" s="117"/>
      <c r="P306" s="117"/>
      <c r="Q306" s="117"/>
      <c r="R306" s="117"/>
      <c r="S306" s="117"/>
      <c r="T306" s="117"/>
    </row>
    <row r="307" spans="1:20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117"/>
      <c r="N307" s="117"/>
      <c r="O307" s="117"/>
      <c r="P307" s="117"/>
      <c r="Q307" s="117"/>
      <c r="R307" s="117"/>
      <c r="S307" s="117"/>
      <c r="T307" s="117"/>
    </row>
    <row r="308" spans="1:20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117"/>
      <c r="N308" s="117"/>
      <c r="O308" s="117"/>
      <c r="P308" s="117"/>
      <c r="Q308" s="117"/>
      <c r="R308" s="117"/>
      <c r="S308" s="117"/>
      <c r="T308" s="117"/>
    </row>
    <row r="309" spans="1:20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117"/>
      <c r="N309" s="117"/>
      <c r="O309" s="117"/>
      <c r="P309" s="117"/>
      <c r="Q309" s="117"/>
      <c r="R309" s="117"/>
      <c r="S309" s="117"/>
      <c r="T309" s="117"/>
    </row>
    <row r="310" spans="1:20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117"/>
      <c r="N310" s="117"/>
      <c r="O310" s="117"/>
      <c r="P310" s="117"/>
      <c r="Q310" s="117"/>
      <c r="R310" s="117"/>
      <c r="S310" s="117"/>
      <c r="T310" s="117"/>
    </row>
    <row r="311" spans="1:20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117"/>
      <c r="N311" s="117"/>
      <c r="O311" s="117"/>
      <c r="P311" s="117"/>
      <c r="Q311" s="117"/>
      <c r="R311" s="117"/>
      <c r="S311" s="117"/>
      <c r="T311" s="117"/>
    </row>
    <row r="312" spans="1:20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117"/>
      <c r="N312" s="117"/>
      <c r="O312" s="117"/>
      <c r="P312" s="117"/>
      <c r="Q312" s="117"/>
      <c r="R312" s="117"/>
      <c r="S312" s="117"/>
      <c r="T312" s="117"/>
    </row>
    <row r="313" spans="1:20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117"/>
      <c r="N313" s="117"/>
      <c r="O313" s="117"/>
      <c r="P313" s="117"/>
      <c r="Q313" s="117"/>
      <c r="R313" s="117"/>
      <c r="S313" s="117"/>
      <c r="T313" s="117"/>
    </row>
    <row r="314" spans="1:20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117"/>
      <c r="N314" s="117"/>
      <c r="O314" s="117"/>
      <c r="P314" s="117"/>
      <c r="Q314" s="117"/>
      <c r="R314" s="117"/>
      <c r="S314" s="117"/>
      <c r="T314" s="117"/>
    </row>
    <row r="315" spans="1:20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117"/>
      <c r="N315" s="117"/>
      <c r="O315" s="117"/>
      <c r="P315" s="117"/>
      <c r="Q315" s="117"/>
      <c r="R315" s="117"/>
      <c r="S315" s="117"/>
      <c r="T315" s="117"/>
    </row>
    <row r="316" spans="1:20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117"/>
      <c r="N316" s="117"/>
      <c r="O316" s="117"/>
      <c r="P316" s="117"/>
      <c r="Q316" s="117"/>
      <c r="R316" s="117"/>
      <c r="S316" s="117"/>
      <c r="T316" s="117"/>
    </row>
    <row r="317" spans="1:20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117"/>
      <c r="N317" s="117"/>
      <c r="O317" s="117"/>
      <c r="P317" s="117"/>
      <c r="Q317" s="117"/>
      <c r="R317" s="117"/>
      <c r="S317" s="117"/>
      <c r="T317" s="117"/>
    </row>
    <row r="318" spans="1:20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117"/>
      <c r="N318" s="117"/>
      <c r="O318" s="117"/>
      <c r="P318" s="117"/>
      <c r="Q318" s="117"/>
      <c r="R318" s="117"/>
      <c r="S318" s="117"/>
      <c r="T318" s="117"/>
    </row>
    <row r="319" spans="1:20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117"/>
      <c r="N319" s="117"/>
      <c r="O319" s="117"/>
      <c r="P319" s="117"/>
      <c r="Q319" s="117"/>
      <c r="R319" s="117"/>
      <c r="S319" s="117"/>
      <c r="T319" s="117"/>
    </row>
    <row r="320" spans="1:20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117"/>
      <c r="N320" s="117"/>
      <c r="O320" s="117"/>
      <c r="P320" s="117"/>
      <c r="Q320" s="117"/>
      <c r="R320" s="117"/>
      <c r="S320" s="117"/>
      <c r="T320" s="117"/>
    </row>
    <row r="321" spans="1:20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117"/>
      <c r="N321" s="117"/>
      <c r="O321" s="117"/>
      <c r="P321" s="117"/>
      <c r="Q321" s="117"/>
      <c r="R321" s="117"/>
      <c r="S321" s="117"/>
      <c r="T321" s="117"/>
    </row>
    <row r="322" spans="1:20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117"/>
      <c r="N322" s="117"/>
      <c r="O322" s="117"/>
      <c r="P322" s="117"/>
      <c r="Q322" s="117"/>
      <c r="R322" s="117"/>
      <c r="S322" s="117"/>
      <c r="T322" s="117"/>
    </row>
    <row r="323" spans="1:20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117"/>
      <c r="N323" s="117"/>
      <c r="O323" s="117"/>
      <c r="P323" s="117"/>
      <c r="Q323" s="117"/>
      <c r="R323" s="117"/>
      <c r="S323" s="117"/>
      <c r="T323" s="117"/>
    </row>
    <row r="324" spans="1:20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117"/>
      <c r="N324" s="117"/>
      <c r="O324" s="117"/>
      <c r="P324" s="117"/>
      <c r="Q324" s="117"/>
      <c r="R324" s="117"/>
      <c r="S324" s="117"/>
      <c r="T324" s="117"/>
    </row>
    <row r="325" spans="1:20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117"/>
      <c r="N325" s="117"/>
      <c r="O325" s="117"/>
      <c r="P325" s="117"/>
      <c r="Q325" s="117"/>
      <c r="R325" s="117"/>
      <c r="S325" s="117"/>
      <c r="T325" s="117"/>
    </row>
    <row r="326" spans="1:20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117"/>
      <c r="N326" s="117"/>
      <c r="O326" s="117"/>
      <c r="P326" s="117"/>
      <c r="Q326" s="117"/>
      <c r="R326" s="117"/>
      <c r="S326" s="117"/>
      <c r="T326" s="117"/>
    </row>
    <row r="327" spans="1:20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117"/>
      <c r="N327" s="117"/>
      <c r="O327" s="117"/>
      <c r="P327" s="117"/>
      <c r="Q327" s="117"/>
      <c r="R327" s="117"/>
      <c r="S327" s="117"/>
      <c r="T327" s="117"/>
    </row>
    <row r="328" spans="1:20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117"/>
      <c r="N328" s="117"/>
      <c r="O328" s="117"/>
      <c r="P328" s="117"/>
      <c r="Q328" s="117"/>
      <c r="R328" s="117"/>
      <c r="S328" s="117"/>
      <c r="T328" s="117"/>
    </row>
    <row r="329" spans="1:20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117"/>
      <c r="N329" s="117"/>
      <c r="O329" s="117"/>
      <c r="P329" s="117"/>
      <c r="Q329" s="117"/>
      <c r="R329" s="117"/>
      <c r="S329" s="117"/>
      <c r="T329" s="117"/>
    </row>
    <row r="330" spans="1:20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117"/>
      <c r="N330" s="117"/>
      <c r="O330" s="117"/>
      <c r="P330" s="117"/>
      <c r="Q330" s="117"/>
      <c r="R330" s="117"/>
      <c r="S330" s="117"/>
      <c r="T330" s="117"/>
    </row>
    <row r="331" spans="1:20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117"/>
      <c r="N331" s="117"/>
      <c r="O331" s="117"/>
      <c r="P331" s="117"/>
      <c r="Q331" s="117"/>
      <c r="R331" s="117"/>
      <c r="S331" s="117"/>
      <c r="T331" s="117"/>
    </row>
    <row r="332" spans="1:20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117"/>
      <c r="N332" s="117"/>
      <c r="O332" s="117"/>
      <c r="P332" s="117"/>
      <c r="Q332" s="117"/>
      <c r="R332" s="117"/>
      <c r="S332" s="117"/>
      <c r="T332" s="117"/>
    </row>
    <row r="333" spans="1:20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117"/>
      <c r="N333" s="117"/>
      <c r="O333" s="117"/>
      <c r="P333" s="117"/>
      <c r="Q333" s="117"/>
      <c r="R333" s="117"/>
      <c r="S333" s="117"/>
      <c r="T333" s="117"/>
    </row>
    <row r="334" spans="1:20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117"/>
      <c r="N334" s="117"/>
      <c r="O334" s="117"/>
      <c r="P334" s="117"/>
      <c r="Q334" s="117"/>
      <c r="R334" s="117"/>
      <c r="S334" s="117"/>
      <c r="T334" s="117"/>
    </row>
    <row r="335" spans="1:20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117"/>
      <c r="N335" s="117"/>
      <c r="O335" s="117"/>
      <c r="P335" s="117"/>
      <c r="Q335" s="117"/>
      <c r="R335" s="117"/>
      <c r="S335" s="117"/>
      <c r="T335" s="117"/>
    </row>
    <row r="336" spans="1:20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117"/>
      <c r="N336" s="117"/>
      <c r="O336" s="117"/>
      <c r="P336" s="117"/>
      <c r="Q336" s="117"/>
      <c r="R336" s="117"/>
      <c r="S336" s="117"/>
      <c r="T336" s="117"/>
    </row>
    <row r="337" spans="1:20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117"/>
      <c r="N337" s="117"/>
      <c r="O337" s="117"/>
      <c r="P337" s="117"/>
      <c r="Q337" s="117"/>
      <c r="R337" s="117"/>
      <c r="S337" s="117"/>
      <c r="T337" s="117"/>
    </row>
    <row r="338" spans="1:20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117"/>
      <c r="N338" s="117"/>
      <c r="O338" s="117"/>
      <c r="P338" s="117"/>
      <c r="Q338" s="117"/>
      <c r="R338" s="117"/>
      <c r="S338" s="117"/>
      <c r="T338" s="117"/>
    </row>
    <row r="339" spans="1:20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117"/>
      <c r="N339" s="117"/>
      <c r="O339" s="117"/>
      <c r="P339" s="117"/>
      <c r="Q339" s="117"/>
      <c r="R339" s="117"/>
      <c r="S339" s="117"/>
      <c r="T339" s="117"/>
    </row>
    <row r="340" spans="1:20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117"/>
      <c r="N340" s="117"/>
      <c r="O340" s="117"/>
      <c r="P340" s="117"/>
      <c r="Q340" s="117"/>
      <c r="R340" s="117"/>
      <c r="S340" s="117"/>
      <c r="T340" s="117"/>
    </row>
    <row r="341" spans="1:20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117"/>
      <c r="N341" s="117"/>
      <c r="O341" s="117"/>
      <c r="P341" s="117"/>
      <c r="Q341" s="117"/>
      <c r="R341" s="117"/>
      <c r="S341" s="117"/>
      <c r="T341" s="117"/>
    </row>
    <row r="342" spans="1:20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117"/>
      <c r="N342" s="117"/>
      <c r="O342" s="117"/>
      <c r="P342" s="117"/>
      <c r="Q342" s="117"/>
      <c r="R342" s="117"/>
      <c r="S342" s="117"/>
      <c r="T342" s="117"/>
    </row>
    <row r="343" spans="1:20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117"/>
      <c r="N343" s="117"/>
      <c r="O343" s="117"/>
      <c r="P343" s="117"/>
      <c r="Q343" s="117"/>
      <c r="R343" s="117"/>
      <c r="S343" s="117"/>
      <c r="T343" s="117"/>
    </row>
    <row r="344" spans="1:20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117"/>
      <c r="N344" s="117"/>
      <c r="O344" s="117"/>
      <c r="P344" s="117"/>
      <c r="Q344" s="117"/>
      <c r="R344" s="117"/>
      <c r="S344" s="117"/>
      <c r="T344" s="117"/>
    </row>
    <row r="345" spans="1:20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117"/>
      <c r="N345" s="117"/>
      <c r="O345" s="117"/>
      <c r="P345" s="117"/>
      <c r="Q345" s="117"/>
      <c r="R345" s="117"/>
      <c r="S345" s="117"/>
      <c r="T345" s="117"/>
    </row>
    <row r="346" spans="1:20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117"/>
      <c r="N346" s="117"/>
      <c r="O346" s="117"/>
      <c r="P346" s="117"/>
      <c r="Q346" s="117"/>
      <c r="R346" s="117"/>
      <c r="S346" s="117"/>
      <c r="T346" s="117"/>
    </row>
    <row r="347" spans="1:20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117"/>
      <c r="N347" s="117"/>
      <c r="O347" s="117"/>
      <c r="P347" s="117"/>
      <c r="Q347" s="117"/>
      <c r="R347" s="117"/>
      <c r="S347" s="117"/>
      <c r="T347" s="117"/>
    </row>
    <row r="348" spans="1:20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117"/>
      <c r="N348" s="117"/>
      <c r="O348" s="117"/>
      <c r="P348" s="117"/>
      <c r="Q348" s="117"/>
      <c r="R348" s="117"/>
      <c r="S348" s="117"/>
      <c r="T348" s="117"/>
    </row>
    <row r="349" spans="1:20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117"/>
      <c r="N349" s="117"/>
      <c r="O349" s="117"/>
      <c r="P349" s="117"/>
      <c r="Q349" s="117"/>
      <c r="R349" s="117"/>
      <c r="S349" s="117"/>
      <c r="T349" s="117"/>
    </row>
    <row r="350" spans="1:20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117"/>
      <c r="N350" s="117"/>
      <c r="O350" s="117"/>
      <c r="P350" s="117"/>
      <c r="Q350" s="117"/>
      <c r="R350" s="117"/>
      <c r="S350" s="117"/>
      <c r="T350" s="117"/>
    </row>
    <row r="351" spans="1:20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117"/>
      <c r="N351" s="117"/>
      <c r="O351" s="117"/>
      <c r="P351" s="117"/>
      <c r="Q351" s="117"/>
      <c r="R351" s="117"/>
      <c r="S351" s="117"/>
      <c r="T351" s="117"/>
    </row>
    <row r="352" spans="1:20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117"/>
      <c r="N352" s="117"/>
      <c r="O352" s="117"/>
      <c r="P352" s="117"/>
      <c r="Q352" s="117"/>
      <c r="R352" s="117"/>
      <c r="S352" s="117"/>
      <c r="T352" s="117"/>
    </row>
    <row r="353" spans="1:20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117"/>
      <c r="N353" s="117"/>
      <c r="O353" s="117"/>
      <c r="P353" s="117"/>
      <c r="Q353" s="117"/>
      <c r="R353" s="117"/>
      <c r="S353" s="117"/>
      <c r="T353" s="117"/>
    </row>
    <row r="354" spans="1:20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117"/>
      <c r="N354" s="117"/>
      <c r="O354" s="117"/>
      <c r="P354" s="117"/>
      <c r="Q354" s="117"/>
      <c r="R354" s="117"/>
      <c r="S354" s="117"/>
      <c r="T354" s="117"/>
    </row>
    <row r="355" spans="1:20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117"/>
      <c r="N355" s="117"/>
      <c r="O355" s="117"/>
      <c r="P355" s="117"/>
      <c r="Q355" s="117"/>
      <c r="R355" s="117"/>
      <c r="S355" s="117"/>
      <c r="T355" s="117"/>
    </row>
    <row r="356" spans="1:20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117"/>
      <c r="N356" s="117"/>
      <c r="O356" s="117"/>
      <c r="P356" s="117"/>
      <c r="Q356" s="117"/>
      <c r="R356" s="117"/>
      <c r="S356" s="117"/>
      <c r="T356" s="117"/>
    </row>
    <row r="357" spans="1:20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117"/>
      <c r="N357" s="117"/>
      <c r="O357" s="117"/>
      <c r="P357" s="117"/>
      <c r="Q357" s="117"/>
      <c r="R357" s="117"/>
      <c r="S357" s="117"/>
      <c r="T357" s="117"/>
    </row>
    <row r="358" spans="1:20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117"/>
      <c r="N358" s="117"/>
      <c r="O358" s="117"/>
      <c r="P358" s="117"/>
      <c r="Q358" s="117"/>
      <c r="R358" s="117"/>
      <c r="S358" s="117"/>
      <c r="T358" s="117"/>
    </row>
    <row r="359" spans="1:20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117"/>
      <c r="N359" s="117"/>
      <c r="O359" s="117"/>
      <c r="P359" s="117"/>
      <c r="Q359" s="117"/>
      <c r="R359" s="117"/>
      <c r="S359" s="117"/>
      <c r="T359" s="117"/>
    </row>
    <row r="360" spans="1:20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117"/>
      <c r="N360" s="117"/>
      <c r="O360" s="117"/>
      <c r="P360" s="117"/>
      <c r="Q360" s="117"/>
      <c r="R360" s="117"/>
      <c r="S360" s="117"/>
      <c r="T360" s="117"/>
    </row>
    <row r="361" spans="1:20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117"/>
      <c r="N361" s="117"/>
      <c r="O361" s="117"/>
      <c r="P361" s="117"/>
      <c r="Q361" s="117"/>
      <c r="R361" s="117"/>
      <c r="S361" s="117"/>
      <c r="T361" s="117"/>
    </row>
    <row r="362" spans="1:20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117"/>
      <c r="N362" s="117"/>
      <c r="O362" s="117"/>
      <c r="P362" s="117"/>
      <c r="Q362" s="117"/>
      <c r="R362" s="117"/>
      <c r="S362" s="117"/>
      <c r="T362" s="117"/>
    </row>
    <row r="363" spans="1:20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117"/>
      <c r="N363" s="117"/>
      <c r="O363" s="117"/>
      <c r="P363" s="117"/>
      <c r="Q363" s="117"/>
      <c r="R363" s="117"/>
      <c r="S363" s="117"/>
      <c r="T363" s="117"/>
    </row>
    <row r="364" spans="1:20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117"/>
      <c r="N364" s="117"/>
      <c r="O364" s="117"/>
      <c r="P364" s="117"/>
      <c r="Q364" s="117"/>
      <c r="R364" s="117"/>
      <c r="S364" s="117"/>
      <c r="T364" s="117"/>
    </row>
    <row r="365" spans="1:20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117"/>
      <c r="N365" s="117"/>
      <c r="O365" s="117"/>
      <c r="P365" s="117"/>
      <c r="Q365" s="117"/>
      <c r="R365" s="117"/>
      <c r="S365" s="117"/>
      <c r="T365" s="117"/>
    </row>
    <row r="366" spans="1:20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117"/>
      <c r="N366" s="117"/>
      <c r="O366" s="117"/>
      <c r="P366" s="117"/>
      <c r="Q366" s="117"/>
      <c r="R366" s="117"/>
      <c r="S366" s="117"/>
      <c r="T366" s="117"/>
    </row>
    <row r="367" spans="1:20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117"/>
      <c r="N367" s="117"/>
      <c r="O367" s="117"/>
      <c r="P367" s="117"/>
      <c r="Q367" s="117"/>
      <c r="R367" s="117"/>
      <c r="S367" s="117"/>
      <c r="T367" s="117"/>
    </row>
    <row r="368" spans="1:20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117"/>
      <c r="N368" s="117"/>
      <c r="O368" s="117"/>
      <c r="P368" s="117"/>
      <c r="Q368" s="117"/>
      <c r="R368" s="117"/>
      <c r="S368" s="117"/>
      <c r="T368" s="117"/>
    </row>
    <row r="369" spans="1:20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117"/>
      <c r="N369" s="117"/>
      <c r="O369" s="117"/>
      <c r="P369" s="117"/>
      <c r="Q369" s="117"/>
      <c r="R369" s="117"/>
      <c r="S369" s="117"/>
      <c r="T369" s="117"/>
    </row>
    <row r="370" spans="1:20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117"/>
      <c r="N370" s="117"/>
      <c r="O370" s="117"/>
      <c r="P370" s="117"/>
      <c r="Q370" s="117"/>
      <c r="R370" s="117"/>
      <c r="S370" s="117"/>
      <c r="T370" s="117"/>
    </row>
    <row r="371" spans="1:20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117"/>
      <c r="N371" s="117"/>
      <c r="O371" s="117"/>
      <c r="P371" s="117"/>
      <c r="Q371" s="117"/>
      <c r="R371" s="117"/>
      <c r="S371" s="117"/>
      <c r="T371" s="117"/>
    </row>
    <row r="372" spans="1:20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117"/>
      <c r="N372" s="117"/>
      <c r="O372" s="117"/>
      <c r="P372" s="117"/>
      <c r="Q372" s="117"/>
      <c r="R372" s="117"/>
      <c r="S372" s="117"/>
      <c r="T372" s="117"/>
    </row>
    <row r="373" spans="1:20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117"/>
      <c r="N373" s="117"/>
      <c r="O373" s="117"/>
      <c r="P373" s="117"/>
      <c r="Q373" s="117"/>
      <c r="R373" s="117"/>
      <c r="S373" s="117"/>
      <c r="T373" s="117"/>
    </row>
    <row r="374" spans="1:20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117"/>
      <c r="N374" s="117"/>
      <c r="O374" s="117"/>
      <c r="P374" s="117"/>
      <c r="Q374" s="117"/>
      <c r="R374" s="117"/>
      <c r="S374" s="117"/>
      <c r="T374" s="117"/>
    </row>
    <row r="375" spans="1:20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117"/>
      <c r="N375" s="117"/>
      <c r="O375" s="117"/>
      <c r="P375" s="117"/>
      <c r="Q375" s="117"/>
      <c r="R375" s="117"/>
      <c r="S375" s="117"/>
      <c r="T375" s="117"/>
    </row>
    <row r="376" spans="1:20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117"/>
      <c r="N376" s="117"/>
      <c r="O376" s="117"/>
      <c r="P376" s="117"/>
      <c r="Q376" s="117"/>
      <c r="R376" s="117"/>
      <c r="S376" s="117"/>
      <c r="T376" s="117"/>
    </row>
    <row r="377" spans="1:20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117"/>
      <c r="N377" s="117"/>
      <c r="O377" s="117"/>
      <c r="P377" s="117"/>
      <c r="Q377" s="117"/>
      <c r="R377" s="117"/>
      <c r="S377" s="117"/>
      <c r="T377" s="117"/>
    </row>
    <row r="378" spans="1:20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117"/>
      <c r="N378" s="117"/>
      <c r="O378" s="117"/>
      <c r="P378" s="117"/>
      <c r="Q378" s="117"/>
      <c r="R378" s="117"/>
      <c r="S378" s="117"/>
      <c r="T378" s="117"/>
    </row>
    <row r="379" spans="1:20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117"/>
      <c r="N379" s="117"/>
      <c r="O379" s="117"/>
      <c r="P379" s="117"/>
      <c r="Q379" s="117"/>
      <c r="R379" s="117"/>
      <c r="S379" s="117"/>
      <c r="T379" s="117"/>
    </row>
    <row r="380" spans="1:20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117"/>
      <c r="N380" s="117"/>
      <c r="O380" s="117"/>
      <c r="P380" s="117"/>
      <c r="Q380" s="117"/>
      <c r="R380" s="117"/>
      <c r="S380" s="117"/>
      <c r="T380" s="117"/>
    </row>
    <row r="381" spans="1:20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117"/>
      <c r="N381" s="117"/>
      <c r="O381" s="117"/>
      <c r="P381" s="117"/>
      <c r="Q381" s="117"/>
      <c r="R381" s="117"/>
      <c r="S381" s="117"/>
      <c r="T381" s="117"/>
    </row>
    <row r="382" spans="1:20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117"/>
      <c r="N382" s="117"/>
      <c r="O382" s="117"/>
      <c r="P382" s="117"/>
      <c r="Q382" s="117"/>
      <c r="R382" s="117"/>
      <c r="S382" s="117"/>
      <c r="T382" s="117"/>
    </row>
    <row r="383" spans="1:20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117"/>
      <c r="N383" s="117"/>
      <c r="O383" s="117"/>
      <c r="P383" s="117"/>
      <c r="Q383" s="117"/>
      <c r="R383" s="117"/>
      <c r="S383" s="117"/>
      <c r="T383" s="117"/>
    </row>
    <row r="384" spans="1:20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117"/>
      <c r="N384" s="117"/>
      <c r="O384" s="117"/>
      <c r="P384" s="117"/>
      <c r="Q384" s="117"/>
      <c r="R384" s="117"/>
      <c r="S384" s="117"/>
      <c r="T384" s="117"/>
    </row>
    <row r="385" spans="1:20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117"/>
      <c r="N385" s="117"/>
      <c r="O385" s="117"/>
      <c r="P385" s="117"/>
      <c r="Q385" s="117"/>
      <c r="R385" s="117"/>
      <c r="S385" s="117"/>
      <c r="T385" s="117"/>
    </row>
    <row r="386" spans="1:20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117"/>
      <c r="N386" s="117"/>
      <c r="O386" s="117"/>
      <c r="P386" s="117"/>
      <c r="Q386" s="117"/>
      <c r="R386" s="117"/>
      <c r="S386" s="117"/>
      <c r="T386" s="117"/>
    </row>
    <row r="387" spans="1:20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117"/>
      <c r="N387" s="117"/>
      <c r="O387" s="117"/>
      <c r="P387" s="117"/>
      <c r="Q387" s="117"/>
      <c r="R387" s="117"/>
      <c r="S387" s="117"/>
      <c r="T387" s="117"/>
    </row>
    <row r="388" spans="1:20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117"/>
      <c r="N388" s="117"/>
      <c r="O388" s="117"/>
      <c r="P388" s="117"/>
      <c r="Q388" s="117"/>
      <c r="R388" s="117"/>
      <c r="S388" s="117"/>
      <c r="T388" s="117"/>
    </row>
    <row r="389" spans="1:20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117"/>
      <c r="N389" s="117"/>
      <c r="O389" s="117"/>
      <c r="P389" s="117"/>
      <c r="Q389" s="117"/>
      <c r="R389" s="117"/>
      <c r="S389" s="117"/>
      <c r="T389" s="117"/>
    </row>
    <row r="390" spans="1:20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117"/>
      <c r="N390" s="117"/>
      <c r="O390" s="117"/>
      <c r="P390" s="117"/>
      <c r="Q390" s="117"/>
      <c r="R390" s="117"/>
      <c r="S390" s="117"/>
      <c r="T390" s="117"/>
    </row>
    <row r="391" spans="1:20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117"/>
      <c r="N391" s="117"/>
      <c r="O391" s="117"/>
      <c r="P391" s="117"/>
      <c r="Q391" s="117"/>
      <c r="R391" s="117"/>
      <c r="S391" s="117"/>
      <c r="T391" s="117"/>
    </row>
    <row r="392" spans="1:20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117"/>
      <c r="N392" s="117"/>
      <c r="O392" s="117"/>
      <c r="P392" s="117"/>
      <c r="Q392" s="117"/>
      <c r="R392" s="117"/>
      <c r="S392" s="117"/>
      <c r="T392" s="117"/>
    </row>
    <row r="393" spans="1:20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117"/>
      <c r="N393" s="117"/>
      <c r="O393" s="117"/>
      <c r="P393" s="117"/>
      <c r="Q393" s="117"/>
      <c r="R393" s="117"/>
      <c r="S393" s="117"/>
      <c r="T393" s="117"/>
    </row>
    <row r="394" spans="1:20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117"/>
      <c r="N394" s="117"/>
      <c r="O394" s="117"/>
      <c r="P394" s="117"/>
      <c r="Q394" s="117"/>
      <c r="R394" s="117"/>
      <c r="S394" s="117"/>
      <c r="T394" s="117"/>
    </row>
    <row r="395" spans="1:20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117"/>
      <c r="N395" s="117"/>
      <c r="O395" s="117"/>
      <c r="P395" s="117"/>
      <c r="Q395" s="117"/>
      <c r="R395" s="117"/>
      <c r="S395" s="117"/>
      <c r="T395" s="117"/>
    </row>
    <row r="396" spans="1:20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117"/>
      <c r="N396" s="117"/>
      <c r="O396" s="117"/>
      <c r="P396" s="117"/>
      <c r="Q396" s="117"/>
      <c r="R396" s="117"/>
      <c r="S396" s="117"/>
      <c r="T396" s="117"/>
    </row>
    <row r="397" spans="1:20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117"/>
      <c r="N397" s="117"/>
      <c r="O397" s="117"/>
      <c r="P397" s="117"/>
      <c r="Q397" s="117"/>
      <c r="R397" s="117"/>
      <c r="S397" s="117"/>
      <c r="T397" s="117"/>
    </row>
    <row r="398" spans="1:20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117"/>
      <c r="N398" s="117"/>
      <c r="O398" s="117"/>
      <c r="P398" s="117"/>
      <c r="Q398" s="117"/>
      <c r="R398" s="117"/>
      <c r="S398" s="117"/>
      <c r="T398" s="117"/>
    </row>
    <row r="399" spans="1:20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117"/>
      <c r="N399" s="117"/>
      <c r="O399" s="117"/>
      <c r="P399" s="117"/>
      <c r="Q399" s="117"/>
      <c r="R399" s="117"/>
      <c r="S399" s="117"/>
      <c r="T399" s="117"/>
    </row>
    <row r="400" spans="1:20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117"/>
      <c r="N400" s="117"/>
      <c r="O400" s="117"/>
      <c r="P400" s="117"/>
      <c r="Q400" s="117"/>
      <c r="R400" s="117"/>
      <c r="S400" s="117"/>
      <c r="T400" s="117"/>
    </row>
    <row r="401" spans="1:20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117"/>
      <c r="N401" s="117"/>
      <c r="O401" s="117"/>
      <c r="P401" s="117"/>
      <c r="Q401" s="117"/>
      <c r="R401" s="117"/>
      <c r="S401" s="117"/>
      <c r="T401" s="117"/>
    </row>
  </sheetData>
  <sheetProtection formatCells="0" formatColumns="0" formatRows="0" insertRows="0" deleteRows="0"/>
  <mergeCells count="35">
    <mergeCell ref="L6:L7"/>
    <mergeCell ref="M5:M7"/>
    <mergeCell ref="N5:N7"/>
    <mergeCell ref="O4:O7"/>
    <mergeCell ref="P4:P7"/>
    <mergeCell ref="K5:L5"/>
    <mergeCell ref="J4:N4"/>
    <mergeCell ref="A183:E183"/>
    <mergeCell ref="M183:T183"/>
    <mergeCell ref="A184:E184"/>
    <mergeCell ref="M184:T184"/>
    <mergeCell ref="A186:E186"/>
    <mergeCell ref="M186:T186"/>
    <mergeCell ref="A8:B8"/>
    <mergeCell ref="A3:A7"/>
    <mergeCell ref="B3:B7"/>
    <mergeCell ref="C3:C7"/>
    <mergeCell ref="D4:D7"/>
    <mergeCell ref="D3:E3"/>
    <mergeCell ref="A1:D1"/>
    <mergeCell ref="E1:O1"/>
    <mergeCell ref="P1:T1"/>
    <mergeCell ref="Q2:T2"/>
    <mergeCell ref="Q4:Q7"/>
    <mergeCell ref="R4:R7"/>
    <mergeCell ref="S3:S7"/>
    <mergeCell ref="T3:T7"/>
    <mergeCell ref="E4:E7"/>
    <mergeCell ref="F3:F7"/>
    <mergeCell ref="G3:G7"/>
    <mergeCell ref="H3:H7"/>
    <mergeCell ref="I4:I7"/>
    <mergeCell ref="J5:J7"/>
    <mergeCell ref="K6:K7"/>
    <mergeCell ref="I3:R3"/>
  </mergeCells>
  <pageMargins left="0.33" right="0.28999999999999998" top="0.39" bottom="0.4" header="0.31496062992126" footer="0.31496062992126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W190"/>
  <sheetViews>
    <sheetView zoomScale="55" zoomScaleNormal="55" workbookViewId="0">
      <pane ySplit="8" topLeftCell="A161" activePane="bottomLeft" state="frozen"/>
      <selection pane="bottomLeft" activeCell="AA13" sqref="AA13"/>
    </sheetView>
  </sheetViews>
  <sheetFormatPr defaultColWidth="9" defaultRowHeight="15.75"/>
  <cols>
    <col min="1" max="1" width="6.5" style="109" customWidth="1"/>
    <col min="2" max="2" width="28.25" style="109" customWidth="1"/>
    <col min="3" max="3" width="13.5" style="109" customWidth="1"/>
    <col min="4" max="4" width="15.875" style="109" customWidth="1"/>
    <col min="5" max="5" width="12.625" style="109" customWidth="1"/>
    <col min="6" max="6" width="10.875" style="109" customWidth="1"/>
    <col min="7" max="7" width="9.125" style="109" customWidth="1"/>
    <col min="8" max="8" width="16.375" style="109" customWidth="1"/>
    <col min="9" max="9" width="14" style="109" customWidth="1"/>
    <col min="10" max="10" width="15.25" style="109" customWidth="1"/>
    <col min="11" max="11" width="13.625" style="109" customWidth="1"/>
    <col min="12" max="12" width="12.625" style="109" customWidth="1"/>
    <col min="13" max="13" width="6.25" style="111" customWidth="1"/>
    <col min="14" max="14" width="13" style="111" customWidth="1"/>
    <col min="15" max="15" width="12.125" style="111" customWidth="1"/>
    <col min="16" max="16" width="13.75" style="111" customWidth="1"/>
    <col min="17" max="17" width="11.625" style="111" customWidth="1"/>
    <col min="18" max="18" width="9.625" style="111" customWidth="1"/>
    <col min="19" max="19" width="11.125" style="111" customWidth="1"/>
    <col min="20" max="20" width="12.875" style="111" customWidth="1"/>
    <col min="21" max="21" width="12.375" style="111" customWidth="1"/>
    <col min="22" max="23" width="9" style="41"/>
    <col min="24" max="16384" width="9" style="109"/>
  </cols>
  <sheetData>
    <row r="1" spans="1:23" ht="69" customHeight="1">
      <c r="A1" s="134" t="s">
        <v>344</v>
      </c>
      <c r="B1" s="134"/>
      <c r="C1" s="134"/>
      <c r="D1" s="134"/>
      <c r="E1" s="135" t="s">
        <v>455</v>
      </c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67" t="str">
        <f>TT!C2</f>
        <v>Đơn vị, người báo cáo: THADS TỈNH ĐỒNG THÁP
Đơn vị nhận báo cáo: CỤC QUẢN LÝ THADS</v>
      </c>
      <c r="S1" s="167"/>
      <c r="T1" s="167"/>
      <c r="U1" s="167"/>
    </row>
    <row r="2" spans="1:23" ht="17.25" customHeight="1">
      <c r="B2" s="87"/>
      <c r="C2" s="87"/>
      <c r="I2" s="88"/>
      <c r="J2" s="110"/>
      <c r="K2" s="110"/>
      <c r="L2" s="110"/>
      <c r="P2" s="89"/>
      <c r="Q2" s="89"/>
      <c r="R2" s="168" t="s">
        <v>96</v>
      </c>
      <c r="S2" s="168"/>
      <c r="T2" s="168"/>
      <c r="U2" s="168"/>
    </row>
    <row r="3" spans="1:23" s="112" customFormat="1" ht="20.25" customHeight="1">
      <c r="A3" s="151" t="s">
        <v>13</v>
      </c>
      <c r="B3" s="151" t="s">
        <v>14</v>
      </c>
      <c r="C3" s="144" t="s">
        <v>15</v>
      </c>
      <c r="D3" s="144" t="s">
        <v>16</v>
      </c>
      <c r="E3" s="144"/>
      <c r="F3" s="144" t="s">
        <v>17</v>
      </c>
      <c r="G3" s="144" t="s">
        <v>97</v>
      </c>
      <c r="H3" s="144" t="s">
        <v>19</v>
      </c>
      <c r="I3" s="164" t="s">
        <v>16</v>
      </c>
      <c r="J3" s="166"/>
      <c r="K3" s="166"/>
      <c r="L3" s="166"/>
      <c r="M3" s="166"/>
      <c r="N3" s="166"/>
      <c r="O3" s="166"/>
      <c r="P3" s="166"/>
      <c r="Q3" s="166"/>
      <c r="R3" s="166"/>
      <c r="S3" s="165"/>
      <c r="T3" s="139" t="s">
        <v>20</v>
      </c>
      <c r="U3" s="142" t="s">
        <v>21</v>
      </c>
      <c r="V3" s="113"/>
      <c r="W3" s="113"/>
    </row>
    <row r="4" spans="1:23" s="112" customFormat="1" ht="15.75" customHeight="1">
      <c r="A4" s="152"/>
      <c r="B4" s="152"/>
      <c r="C4" s="144"/>
      <c r="D4" s="144" t="s">
        <v>22</v>
      </c>
      <c r="E4" s="144" t="s">
        <v>23</v>
      </c>
      <c r="F4" s="144"/>
      <c r="G4" s="144"/>
      <c r="H4" s="144"/>
      <c r="I4" s="144" t="s">
        <v>24</v>
      </c>
      <c r="J4" s="164" t="s">
        <v>16</v>
      </c>
      <c r="K4" s="166"/>
      <c r="L4" s="166"/>
      <c r="M4" s="166"/>
      <c r="N4" s="166"/>
      <c r="O4" s="165"/>
      <c r="P4" s="144" t="s">
        <v>25</v>
      </c>
      <c r="Q4" s="161" t="s">
        <v>26</v>
      </c>
      <c r="R4" s="138" t="s">
        <v>98</v>
      </c>
      <c r="S4" s="138" t="s">
        <v>27</v>
      </c>
      <c r="T4" s="140"/>
      <c r="U4" s="143"/>
      <c r="V4" s="113"/>
      <c r="W4" s="113"/>
    </row>
    <row r="5" spans="1:23" s="112" customFormat="1" ht="15.75" customHeight="1">
      <c r="A5" s="152"/>
      <c r="B5" s="152"/>
      <c r="C5" s="144"/>
      <c r="D5" s="144"/>
      <c r="E5" s="144"/>
      <c r="F5" s="144"/>
      <c r="G5" s="144"/>
      <c r="H5" s="144"/>
      <c r="I5" s="144"/>
      <c r="J5" s="144" t="s">
        <v>28</v>
      </c>
      <c r="K5" s="164" t="s">
        <v>16</v>
      </c>
      <c r="L5" s="166"/>
      <c r="M5" s="165"/>
      <c r="N5" s="144" t="s">
        <v>29</v>
      </c>
      <c r="O5" s="142" t="s">
        <v>113</v>
      </c>
      <c r="P5" s="144"/>
      <c r="Q5" s="162"/>
      <c r="R5" s="138"/>
      <c r="S5" s="138"/>
      <c r="T5" s="140"/>
      <c r="U5" s="143"/>
      <c r="V5" s="113"/>
      <c r="W5" s="113"/>
    </row>
    <row r="6" spans="1:23" s="112" customFormat="1" ht="15.75" customHeight="1">
      <c r="A6" s="152"/>
      <c r="B6" s="152"/>
      <c r="C6" s="144"/>
      <c r="D6" s="144"/>
      <c r="E6" s="144"/>
      <c r="F6" s="144"/>
      <c r="G6" s="144"/>
      <c r="H6" s="144"/>
      <c r="I6" s="144"/>
      <c r="J6" s="144"/>
      <c r="K6" s="142" t="s">
        <v>30</v>
      </c>
      <c r="L6" s="142" t="s">
        <v>31</v>
      </c>
      <c r="M6" s="142" t="s">
        <v>99</v>
      </c>
      <c r="N6" s="144"/>
      <c r="O6" s="143"/>
      <c r="P6" s="144"/>
      <c r="Q6" s="162"/>
      <c r="R6" s="138"/>
      <c r="S6" s="138"/>
      <c r="T6" s="140"/>
      <c r="U6" s="143"/>
      <c r="V6" s="113"/>
      <c r="W6" s="113"/>
    </row>
    <row r="7" spans="1:23" s="112" customFormat="1" ht="57.75" customHeight="1">
      <c r="A7" s="153"/>
      <c r="B7" s="153"/>
      <c r="C7" s="144"/>
      <c r="D7" s="144"/>
      <c r="E7" s="144"/>
      <c r="F7" s="144"/>
      <c r="G7" s="144"/>
      <c r="H7" s="144"/>
      <c r="I7" s="144"/>
      <c r="J7" s="144"/>
      <c r="K7" s="145"/>
      <c r="L7" s="145"/>
      <c r="M7" s="145"/>
      <c r="N7" s="144"/>
      <c r="O7" s="145"/>
      <c r="P7" s="144"/>
      <c r="Q7" s="163"/>
      <c r="R7" s="138"/>
      <c r="S7" s="138"/>
      <c r="T7" s="141"/>
      <c r="U7" s="143"/>
      <c r="V7" s="113"/>
      <c r="W7" s="113"/>
    </row>
    <row r="8" spans="1:23" ht="23.25" customHeight="1">
      <c r="A8" s="149" t="s">
        <v>32</v>
      </c>
      <c r="B8" s="150"/>
      <c r="C8" s="90" t="s">
        <v>61</v>
      </c>
      <c r="D8" s="90" t="s">
        <v>70</v>
      </c>
      <c r="E8" s="90" t="s">
        <v>80</v>
      </c>
      <c r="F8" s="90" t="s">
        <v>83</v>
      </c>
      <c r="G8" s="90" t="s">
        <v>88</v>
      </c>
      <c r="H8" s="90" t="s">
        <v>91</v>
      </c>
      <c r="I8" s="90" t="s">
        <v>95</v>
      </c>
      <c r="J8" s="90" t="s">
        <v>100</v>
      </c>
      <c r="K8" s="90" t="s">
        <v>101</v>
      </c>
      <c r="L8" s="90" t="s">
        <v>102</v>
      </c>
      <c r="M8" s="90" t="s">
        <v>103</v>
      </c>
      <c r="N8" s="90" t="s">
        <v>104</v>
      </c>
      <c r="O8" s="90" t="s">
        <v>105</v>
      </c>
      <c r="P8" s="90" t="s">
        <v>106</v>
      </c>
      <c r="Q8" s="90" t="s">
        <v>107</v>
      </c>
      <c r="R8" s="90" t="s">
        <v>108</v>
      </c>
      <c r="S8" s="90" t="s">
        <v>109</v>
      </c>
      <c r="T8" s="90" t="s">
        <v>110</v>
      </c>
      <c r="U8" s="90" t="s">
        <v>111</v>
      </c>
    </row>
    <row r="9" spans="1:23" ht="22.5" customHeight="1">
      <c r="A9" s="91"/>
      <c r="B9" s="91" t="s">
        <v>47</v>
      </c>
      <c r="C9" s="8">
        <v>18653319729.038002</v>
      </c>
      <c r="D9" s="8">
        <v>10911441729.087999</v>
      </c>
      <c r="E9" s="8">
        <v>7741877999.9499998</v>
      </c>
      <c r="F9" s="8">
        <v>167141714.46399999</v>
      </c>
      <c r="G9" s="8">
        <v>2715994</v>
      </c>
      <c r="H9" s="8">
        <v>18483462019.909</v>
      </c>
      <c r="I9" s="8">
        <v>10834357455.045</v>
      </c>
      <c r="J9" s="8">
        <v>1960971389.398</v>
      </c>
      <c r="K9" s="8">
        <v>1829883011.533</v>
      </c>
      <c r="L9" s="8">
        <v>131088377.86500001</v>
      </c>
      <c r="M9" s="8">
        <v>0</v>
      </c>
      <c r="N9" s="8">
        <v>8863859448.7789993</v>
      </c>
      <c r="O9" s="8">
        <v>9526616.8680000007</v>
      </c>
      <c r="P9" s="8">
        <v>6604847961.5599995</v>
      </c>
      <c r="Q9" s="8">
        <v>728688305.30400002</v>
      </c>
      <c r="R9" s="8">
        <v>4224768</v>
      </c>
      <c r="S9" s="8">
        <v>311343530</v>
      </c>
      <c r="T9" s="8">
        <v>16522490630.511</v>
      </c>
      <c r="U9" s="92">
        <v>0.1809956333390936</v>
      </c>
    </row>
    <row r="10" spans="1:23" s="114" customFormat="1" ht="22.5" customHeight="1">
      <c r="A10" s="93" t="s">
        <v>34</v>
      </c>
      <c r="B10" s="93" t="s">
        <v>48</v>
      </c>
      <c r="C10" s="8">
        <v>4387915173</v>
      </c>
      <c r="D10" s="8">
        <v>1266010425</v>
      </c>
      <c r="E10" s="8">
        <v>3121904748</v>
      </c>
      <c r="F10" s="8">
        <v>1823495</v>
      </c>
      <c r="G10" s="8">
        <v>0</v>
      </c>
      <c r="H10" s="8">
        <v>4386091678</v>
      </c>
      <c r="I10" s="8">
        <v>3299534946</v>
      </c>
      <c r="J10" s="8">
        <v>75057547</v>
      </c>
      <c r="K10" s="8">
        <v>75057547</v>
      </c>
      <c r="L10" s="8">
        <v>0</v>
      </c>
      <c r="M10" s="8">
        <v>0</v>
      </c>
      <c r="N10" s="8">
        <v>3224462393</v>
      </c>
      <c r="O10" s="8">
        <v>15006</v>
      </c>
      <c r="P10" s="8">
        <v>1047193837</v>
      </c>
      <c r="Q10" s="8">
        <v>39362594</v>
      </c>
      <c r="R10" s="8">
        <v>0</v>
      </c>
      <c r="S10" s="8">
        <v>301</v>
      </c>
      <c r="T10" s="8">
        <v>4311034131</v>
      </c>
      <c r="U10" s="92">
        <v>2.2747916972660546E-2</v>
      </c>
      <c r="V10" s="115"/>
      <c r="W10" s="115"/>
    </row>
    <row r="11" spans="1:23" s="114" customFormat="1" ht="22.5" customHeight="1">
      <c r="A11" s="93" t="s">
        <v>61</v>
      </c>
      <c r="B11" s="25" t="s">
        <v>6</v>
      </c>
      <c r="C11" s="8">
        <v>81806</v>
      </c>
      <c r="D11" s="19">
        <v>0</v>
      </c>
      <c r="E11" s="16">
        <v>81806</v>
      </c>
      <c r="F11" s="16">
        <v>0</v>
      </c>
      <c r="G11" s="16">
        <v>0</v>
      </c>
      <c r="H11" s="8">
        <v>81806</v>
      </c>
      <c r="I11" s="8">
        <v>81806</v>
      </c>
      <c r="J11" s="8">
        <v>73510</v>
      </c>
      <c r="K11" s="16">
        <v>73510</v>
      </c>
      <c r="L11" s="16">
        <v>0</v>
      </c>
      <c r="M11" s="16">
        <v>0</v>
      </c>
      <c r="N11" s="16">
        <v>8296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8">
        <v>8296</v>
      </c>
      <c r="U11" s="92">
        <v>0.89858934552477809</v>
      </c>
      <c r="V11" s="115"/>
      <c r="W11" s="115"/>
    </row>
    <row r="12" spans="1:23" s="114" customFormat="1" ht="22.5" customHeight="1">
      <c r="A12" s="93" t="s">
        <v>70</v>
      </c>
      <c r="B12" s="25" t="s">
        <v>118</v>
      </c>
      <c r="C12" s="8">
        <v>150340</v>
      </c>
      <c r="D12" s="19">
        <v>0</v>
      </c>
      <c r="E12" s="16">
        <v>150340</v>
      </c>
      <c r="F12" s="16">
        <v>0</v>
      </c>
      <c r="G12" s="16">
        <v>0</v>
      </c>
      <c r="H12" s="8">
        <v>150340</v>
      </c>
      <c r="I12" s="8">
        <v>150340</v>
      </c>
      <c r="J12" s="8">
        <v>150040</v>
      </c>
      <c r="K12" s="16">
        <v>150040</v>
      </c>
      <c r="L12" s="16">
        <v>0</v>
      </c>
      <c r="M12" s="16">
        <v>0</v>
      </c>
      <c r="N12" s="16">
        <v>300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8">
        <v>300</v>
      </c>
      <c r="U12" s="92">
        <v>0.99800452308101639</v>
      </c>
      <c r="V12" s="115"/>
      <c r="W12" s="115"/>
    </row>
    <row r="13" spans="1:23" s="114" customFormat="1" ht="22.5" customHeight="1">
      <c r="A13" s="93" t="s">
        <v>80</v>
      </c>
      <c r="B13" s="25" t="s">
        <v>120</v>
      </c>
      <c r="C13" s="8">
        <v>65284</v>
      </c>
      <c r="D13" s="19">
        <v>0</v>
      </c>
      <c r="E13" s="16">
        <v>65284</v>
      </c>
      <c r="F13" s="16">
        <v>0</v>
      </c>
      <c r="G13" s="16">
        <v>0</v>
      </c>
      <c r="H13" s="8">
        <v>65284</v>
      </c>
      <c r="I13" s="8">
        <v>65284</v>
      </c>
      <c r="J13" s="8">
        <v>64984</v>
      </c>
      <c r="K13" s="16">
        <v>64984</v>
      </c>
      <c r="L13" s="16">
        <v>0</v>
      </c>
      <c r="M13" s="16">
        <v>0</v>
      </c>
      <c r="N13" s="16">
        <v>300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8">
        <v>300</v>
      </c>
      <c r="U13" s="92">
        <v>0.99540469333986892</v>
      </c>
      <c r="V13" s="115"/>
      <c r="W13" s="115"/>
    </row>
    <row r="14" spans="1:23" s="114" customFormat="1" ht="22.5" customHeight="1">
      <c r="A14" s="93" t="s">
        <v>83</v>
      </c>
      <c r="B14" s="25" t="s">
        <v>122</v>
      </c>
      <c r="C14" s="8">
        <v>24181</v>
      </c>
      <c r="D14" s="19">
        <v>1</v>
      </c>
      <c r="E14" s="16">
        <v>24180</v>
      </c>
      <c r="F14" s="16">
        <v>0</v>
      </c>
      <c r="G14" s="16">
        <v>0</v>
      </c>
      <c r="H14" s="8">
        <v>24181</v>
      </c>
      <c r="I14" s="8">
        <v>24181</v>
      </c>
      <c r="J14" s="8">
        <v>23880</v>
      </c>
      <c r="K14" s="16">
        <v>23880</v>
      </c>
      <c r="L14" s="16">
        <v>0</v>
      </c>
      <c r="M14" s="16">
        <v>0</v>
      </c>
      <c r="N14" s="16">
        <v>301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8">
        <v>301</v>
      </c>
      <c r="U14" s="92">
        <v>0.98755221041313423</v>
      </c>
      <c r="V14" s="115"/>
      <c r="W14" s="115"/>
    </row>
    <row r="15" spans="1:23" s="114" customFormat="1" ht="22.5" customHeight="1">
      <c r="A15" s="93" t="s">
        <v>83</v>
      </c>
      <c r="B15" s="25" t="s">
        <v>123</v>
      </c>
      <c r="C15" s="8">
        <v>263668327</v>
      </c>
      <c r="D15" s="19">
        <v>251746962</v>
      </c>
      <c r="E15" s="16">
        <v>11921365</v>
      </c>
      <c r="F15" s="16">
        <v>1437385</v>
      </c>
      <c r="G15" s="16">
        <v>0</v>
      </c>
      <c r="H15" s="8">
        <v>262230942</v>
      </c>
      <c r="I15" s="8">
        <v>241785441</v>
      </c>
      <c r="J15" s="8">
        <v>10082159</v>
      </c>
      <c r="K15" s="16">
        <v>10082159</v>
      </c>
      <c r="L15" s="16">
        <v>0</v>
      </c>
      <c r="M15" s="16">
        <v>0</v>
      </c>
      <c r="N15" s="16">
        <v>231703282</v>
      </c>
      <c r="O15" s="16">
        <v>0</v>
      </c>
      <c r="P15" s="16">
        <v>20445443</v>
      </c>
      <c r="Q15" s="16">
        <v>58</v>
      </c>
      <c r="R15" s="16">
        <v>0</v>
      </c>
      <c r="S15" s="16">
        <v>0</v>
      </c>
      <c r="T15" s="8">
        <v>252148783</v>
      </c>
      <c r="U15" s="92">
        <v>4.1698784502082573E-2</v>
      </c>
      <c r="V15" s="115"/>
      <c r="W15" s="115"/>
    </row>
    <row r="16" spans="1:23" s="114" customFormat="1" ht="22.5" customHeight="1">
      <c r="A16" s="93" t="s">
        <v>88</v>
      </c>
      <c r="B16" s="25" t="s">
        <v>124</v>
      </c>
      <c r="C16" s="8">
        <v>2119880</v>
      </c>
      <c r="D16" s="19">
        <v>2051730</v>
      </c>
      <c r="E16" s="16">
        <v>68150</v>
      </c>
      <c r="F16" s="16">
        <v>0</v>
      </c>
      <c r="G16" s="16">
        <v>0</v>
      </c>
      <c r="H16" s="8">
        <v>2119880</v>
      </c>
      <c r="I16" s="8">
        <v>1026857</v>
      </c>
      <c r="J16" s="8">
        <v>39100</v>
      </c>
      <c r="K16" s="16">
        <v>39100</v>
      </c>
      <c r="L16" s="16">
        <v>0</v>
      </c>
      <c r="M16" s="16">
        <v>0</v>
      </c>
      <c r="N16" s="16">
        <v>987757</v>
      </c>
      <c r="O16" s="16">
        <v>0</v>
      </c>
      <c r="P16" s="16">
        <v>0</v>
      </c>
      <c r="Q16" s="16">
        <v>1093022</v>
      </c>
      <c r="R16" s="16">
        <v>0</v>
      </c>
      <c r="S16" s="16">
        <v>1</v>
      </c>
      <c r="T16" s="8">
        <v>2080780</v>
      </c>
      <c r="U16" s="92">
        <v>3.807735643814085E-2</v>
      </c>
      <c r="V16" s="115"/>
      <c r="W16" s="115"/>
    </row>
    <row r="17" spans="1:23" s="114" customFormat="1" ht="22.5" customHeight="1">
      <c r="A17" s="93" t="s">
        <v>95</v>
      </c>
      <c r="B17" s="25" t="s">
        <v>125</v>
      </c>
      <c r="C17" s="8">
        <v>379537770</v>
      </c>
      <c r="D17" s="19">
        <v>96256604</v>
      </c>
      <c r="E17" s="16">
        <v>283281166</v>
      </c>
      <c r="F17" s="16">
        <v>0</v>
      </c>
      <c r="G17" s="16">
        <v>0</v>
      </c>
      <c r="H17" s="8">
        <v>379537770</v>
      </c>
      <c r="I17" s="8">
        <v>343153728</v>
      </c>
      <c r="J17" s="8">
        <v>133488</v>
      </c>
      <c r="K17" s="16">
        <v>133488</v>
      </c>
      <c r="L17" s="16">
        <v>0</v>
      </c>
      <c r="M17" s="16">
        <v>0</v>
      </c>
      <c r="N17" s="16">
        <v>343020240</v>
      </c>
      <c r="O17" s="16">
        <v>0</v>
      </c>
      <c r="P17" s="16">
        <v>36383742</v>
      </c>
      <c r="Q17" s="16">
        <v>0</v>
      </c>
      <c r="R17" s="16">
        <v>0</v>
      </c>
      <c r="S17" s="16">
        <v>300</v>
      </c>
      <c r="T17" s="8">
        <v>379404282</v>
      </c>
      <c r="U17" s="92">
        <v>3.8900349641546078E-4</v>
      </c>
      <c r="V17" s="115"/>
      <c r="W17" s="115"/>
    </row>
    <row r="18" spans="1:23" s="114" customFormat="1" ht="22.5" customHeight="1">
      <c r="A18" s="93" t="s">
        <v>91</v>
      </c>
      <c r="B18" s="25" t="s">
        <v>126</v>
      </c>
      <c r="C18" s="8">
        <v>199921510</v>
      </c>
      <c r="D18" s="19">
        <v>69072704</v>
      </c>
      <c r="E18" s="16">
        <v>130848806</v>
      </c>
      <c r="F18" s="16">
        <v>0</v>
      </c>
      <c r="G18" s="16">
        <v>0</v>
      </c>
      <c r="H18" s="8">
        <v>199921510</v>
      </c>
      <c r="I18" s="8">
        <v>139626809</v>
      </c>
      <c r="J18" s="8">
        <v>4145223</v>
      </c>
      <c r="K18" s="16">
        <v>4145223</v>
      </c>
      <c r="L18" s="16">
        <v>0</v>
      </c>
      <c r="M18" s="16">
        <v>0</v>
      </c>
      <c r="N18" s="16">
        <v>135481586</v>
      </c>
      <c r="O18" s="16">
        <v>0</v>
      </c>
      <c r="P18" s="16">
        <v>22025188</v>
      </c>
      <c r="Q18" s="16">
        <v>38269513</v>
      </c>
      <c r="R18" s="16">
        <v>0</v>
      </c>
      <c r="S18" s="16">
        <v>0</v>
      </c>
      <c r="T18" s="8">
        <v>195776287</v>
      </c>
      <c r="U18" s="92">
        <v>2.968787319346387E-2</v>
      </c>
      <c r="V18" s="115"/>
      <c r="W18" s="115"/>
    </row>
    <row r="19" spans="1:23" s="114" customFormat="1" ht="22.5" customHeight="1">
      <c r="A19" s="93" t="s">
        <v>95</v>
      </c>
      <c r="B19" s="25" t="s">
        <v>127</v>
      </c>
      <c r="C19" s="8">
        <v>675918313</v>
      </c>
      <c r="D19" s="19">
        <v>371287837</v>
      </c>
      <c r="E19" s="16">
        <v>304630476</v>
      </c>
      <c r="F19" s="16">
        <v>330760</v>
      </c>
      <c r="G19" s="16">
        <v>0</v>
      </c>
      <c r="H19" s="8">
        <v>675587553</v>
      </c>
      <c r="I19" s="8">
        <v>675143415</v>
      </c>
      <c r="J19" s="8">
        <v>36659984</v>
      </c>
      <c r="K19" s="16">
        <v>36659984</v>
      </c>
      <c r="L19" s="16">
        <v>0</v>
      </c>
      <c r="M19" s="16">
        <v>0</v>
      </c>
      <c r="N19" s="16">
        <v>638483431</v>
      </c>
      <c r="O19" s="16">
        <v>0</v>
      </c>
      <c r="P19" s="16">
        <v>444138</v>
      </c>
      <c r="Q19" s="16">
        <v>0</v>
      </c>
      <c r="R19" s="16">
        <v>0</v>
      </c>
      <c r="S19" s="16">
        <v>0</v>
      </c>
      <c r="T19" s="8">
        <v>638927569</v>
      </c>
      <c r="U19" s="92">
        <v>5.4299550562897814E-2</v>
      </c>
      <c r="V19" s="115"/>
      <c r="W19" s="115"/>
    </row>
    <row r="20" spans="1:23" s="114" customFormat="1" ht="22.5" customHeight="1">
      <c r="A20" s="93" t="s">
        <v>102</v>
      </c>
      <c r="B20" s="25" t="s">
        <v>128</v>
      </c>
      <c r="C20" s="8">
        <v>13410</v>
      </c>
      <c r="D20" s="19">
        <v>0</v>
      </c>
      <c r="E20" s="16">
        <v>13410</v>
      </c>
      <c r="F20" s="16">
        <v>0</v>
      </c>
      <c r="G20" s="16">
        <v>0</v>
      </c>
      <c r="H20" s="8">
        <v>13410</v>
      </c>
      <c r="I20" s="8">
        <v>13410</v>
      </c>
      <c r="J20" s="8">
        <v>11310</v>
      </c>
      <c r="K20" s="16">
        <v>11310</v>
      </c>
      <c r="L20" s="16">
        <v>0</v>
      </c>
      <c r="M20" s="16">
        <v>0</v>
      </c>
      <c r="N20" s="16">
        <v>2100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8">
        <v>2100</v>
      </c>
      <c r="U20" s="92">
        <v>0.84340044742729303</v>
      </c>
      <c r="V20" s="115"/>
      <c r="W20" s="115"/>
    </row>
    <row r="21" spans="1:23" s="114" customFormat="1" ht="22.5" customHeight="1">
      <c r="A21" s="93" t="s">
        <v>100</v>
      </c>
      <c r="B21" s="25" t="s">
        <v>129</v>
      </c>
      <c r="C21" s="8">
        <v>286440174</v>
      </c>
      <c r="D21" s="19">
        <v>70448523</v>
      </c>
      <c r="E21" s="16">
        <v>215991651</v>
      </c>
      <c r="F21" s="16">
        <v>55350</v>
      </c>
      <c r="G21" s="16">
        <v>0</v>
      </c>
      <c r="H21" s="8">
        <v>286384824</v>
      </c>
      <c r="I21" s="8">
        <v>269322849</v>
      </c>
      <c r="J21" s="8">
        <v>18880211</v>
      </c>
      <c r="K21" s="16">
        <v>18880211</v>
      </c>
      <c r="L21" s="16">
        <v>0</v>
      </c>
      <c r="M21" s="16">
        <v>0</v>
      </c>
      <c r="N21" s="16">
        <v>250442638</v>
      </c>
      <c r="O21" s="16">
        <v>0</v>
      </c>
      <c r="P21" s="16">
        <v>17061975</v>
      </c>
      <c r="Q21" s="16">
        <v>0</v>
      </c>
      <c r="R21" s="16">
        <v>0</v>
      </c>
      <c r="S21" s="16">
        <v>0</v>
      </c>
      <c r="T21" s="8">
        <v>267504613</v>
      </c>
      <c r="U21" s="92">
        <v>7.0102522196325054E-2</v>
      </c>
      <c r="V21" s="115"/>
      <c r="W21" s="115"/>
    </row>
    <row r="22" spans="1:23" s="114" customFormat="1" ht="22.5" customHeight="1">
      <c r="A22" s="93" t="s">
        <v>101</v>
      </c>
      <c r="B22" s="25" t="s">
        <v>436</v>
      </c>
      <c r="C22" s="8">
        <v>2579974178</v>
      </c>
      <c r="D22" s="19">
        <v>405146064</v>
      </c>
      <c r="E22" s="16">
        <v>2174828114</v>
      </c>
      <c r="F22" s="16">
        <v>0</v>
      </c>
      <c r="G22" s="16">
        <v>0</v>
      </c>
      <c r="H22" s="8">
        <v>2579974178</v>
      </c>
      <c r="I22" s="8">
        <v>1629140826</v>
      </c>
      <c r="J22" s="8">
        <v>4793658</v>
      </c>
      <c r="K22" s="16">
        <v>4793658</v>
      </c>
      <c r="L22" s="16">
        <v>0</v>
      </c>
      <c r="M22" s="16">
        <v>0</v>
      </c>
      <c r="N22" s="16">
        <v>1624332162</v>
      </c>
      <c r="O22" s="16">
        <v>15006</v>
      </c>
      <c r="P22" s="16">
        <v>950833351</v>
      </c>
      <c r="Q22" s="16">
        <v>1</v>
      </c>
      <c r="R22" s="16">
        <v>0</v>
      </c>
      <c r="S22" s="16">
        <v>0</v>
      </c>
      <c r="T22" s="8">
        <v>2575180520</v>
      </c>
      <c r="U22" s="92">
        <v>2.9424454433259659E-3</v>
      </c>
      <c r="V22" s="115"/>
      <c r="W22" s="115"/>
    </row>
    <row r="23" spans="1:23" s="114" customFormat="1" ht="22.5" customHeight="1">
      <c r="A23" s="93" t="s">
        <v>105</v>
      </c>
      <c r="B23" s="25"/>
      <c r="C23" s="8">
        <v>0</v>
      </c>
      <c r="D23" s="19"/>
      <c r="E23" s="16"/>
      <c r="F23" s="16"/>
      <c r="G23" s="16"/>
      <c r="H23" s="8">
        <v>0</v>
      </c>
      <c r="I23" s="8">
        <v>0</v>
      </c>
      <c r="J23" s="8">
        <v>0</v>
      </c>
      <c r="K23" s="16"/>
      <c r="L23" s="16"/>
      <c r="M23" s="16"/>
      <c r="N23" s="16"/>
      <c r="O23" s="16"/>
      <c r="P23" s="16"/>
      <c r="Q23" s="16"/>
      <c r="R23" s="16"/>
      <c r="S23" s="16"/>
      <c r="T23" s="8">
        <v>0</v>
      </c>
      <c r="U23" s="92" t="e">
        <v>#DIV/0!</v>
      </c>
      <c r="V23" s="115"/>
      <c r="W23" s="115"/>
    </row>
    <row r="24" spans="1:23" s="114" customFormat="1" ht="22.5" customHeight="1">
      <c r="A24" s="96" t="s">
        <v>43</v>
      </c>
      <c r="B24" s="97" t="s">
        <v>345</v>
      </c>
      <c r="C24" s="8">
        <v>14265404556.038</v>
      </c>
      <c r="D24" s="8">
        <v>9645431304.0879993</v>
      </c>
      <c r="E24" s="8">
        <v>4619973251.9499998</v>
      </c>
      <c r="F24" s="8">
        <v>165318219.46399999</v>
      </c>
      <c r="G24" s="8">
        <v>2715994</v>
      </c>
      <c r="H24" s="8">
        <v>14097370341.909</v>
      </c>
      <c r="I24" s="8">
        <v>7534822509.0450001</v>
      </c>
      <c r="J24" s="8">
        <v>1885913842.398</v>
      </c>
      <c r="K24" s="8">
        <v>1754825464.533</v>
      </c>
      <c r="L24" s="8">
        <v>131088377.86500001</v>
      </c>
      <c r="M24" s="8">
        <v>0</v>
      </c>
      <c r="N24" s="8">
        <v>5639397055.7790003</v>
      </c>
      <c r="O24" s="8">
        <v>9511610.8680000007</v>
      </c>
      <c r="P24" s="8">
        <v>5557654124.5599995</v>
      </c>
      <c r="Q24" s="8">
        <v>689325711.30400002</v>
      </c>
      <c r="R24" s="8">
        <v>4224768</v>
      </c>
      <c r="S24" s="8">
        <v>311343229</v>
      </c>
      <c r="T24" s="8">
        <v>12211456499.511</v>
      </c>
      <c r="U24" s="92">
        <v>0.25029306796996204</v>
      </c>
      <c r="V24" s="115"/>
      <c r="W24" s="115"/>
    </row>
    <row r="25" spans="1:23" s="114" customFormat="1" ht="22.5" customHeight="1">
      <c r="A25" s="93" t="s">
        <v>61</v>
      </c>
      <c r="B25" s="93" t="s">
        <v>49</v>
      </c>
      <c r="C25" s="8">
        <v>2421352069</v>
      </c>
      <c r="D25" s="8">
        <v>1584856598</v>
      </c>
      <c r="E25" s="8">
        <v>836495471</v>
      </c>
      <c r="F25" s="8">
        <v>49089704</v>
      </c>
      <c r="G25" s="8">
        <v>192902</v>
      </c>
      <c r="H25" s="8">
        <v>2372069463</v>
      </c>
      <c r="I25" s="8">
        <v>1331861731.2</v>
      </c>
      <c r="J25" s="8">
        <v>184359588.19999999</v>
      </c>
      <c r="K25" s="8">
        <v>170063441.19999999</v>
      </c>
      <c r="L25" s="8">
        <v>14296147</v>
      </c>
      <c r="M25" s="8">
        <v>0</v>
      </c>
      <c r="N25" s="8">
        <v>1147502143</v>
      </c>
      <c r="O25" s="8">
        <v>0</v>
      </c>
      <c r="P25" s="8">
        <v>927829992.79999995</v>
      </c>
      <c r="Q25" s="8">
        <v>80514657</v>
      </c>
      <c r="R25" s="8">
        <v>4211605</v>
      </c>
      <c r="S25" s="8">
        <v>27651477</v>
      </c>
      <c r="T25" s="8">
        <v>2187709874.8000002</v>
      </c>
      <c r="U25" s="92">
        <v>0.1384224682496831</v>
      </c>
      <c r="V25" s="115"/>
      <c r="W25" s="115"/>
    </row>
    <row r="26" spans="1:23" s="114" customFormat="1" ht="22.5" customHeight="1">
      <c r="A26" s="93" t="s">
        <v>62</v>
      </c>
      <c r="B26" s="98" t="s">
        <v>133</v>
      </c>
      <c r="C26" s="8">
        <v>26315</v>
      </c>
      <c r="D26" s="16">
        <v>0</v>
      </c>
      <c r="E26" s="16">
        <v>26315</v>
      </c>
      <c r="F26" s="16">
        <v>0</v>
      </c>
      <c r="G26" s="16">
        <v>0</v>
      </c>
      <c r="H26" s="8">
        <v>26315</v>
      </c>
      <c r="I26" s="8">
        <v>26315</v>
      </c>
      <c r="J26" s="8">
        <v>26315</v>
      </c>
      <c r="K26" s="16">
        <v>26315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8">
        <v>0</v>
      </c>
      <c r="U26" s="92">
        <v>1</v>
      </c>
      <c r="V26" s="115"/>
      <c r="W26" s="115"/>
    </row>
    <row r="27" spans="1:23" s="114" customFormat="1" ht="22.5" customHeight="1">
      <c r="A27" s="93" t="s">
        <v>63</v>
      </c>
      <c r="B27" s="98" t="s">
        <v>134</v>
      </c>
      <c r="C27" s="8">
        <v>489822030</v>
      </c>
      <c r="D27" s="16">
        <v>419915203</v>
      </c>
      <c r="E27" s="16">
        <v>69906827</v>
      </c>
      <c r="F27" s="16">
        <v>0</v>
      </c>
      <c r="G27" s="16">
        <v>0</v>
      </c>
      <c r="H27" s="8">
        <v>489822030</v>
      </c>
      <c r="I27" s="8">
        <v>262193631.19999999</v>
      </c>
      <c r="J27" s="8">
        <v>33489179</v>
      </c>
      <c r="K27" s="16">
        <v>31969179</v>
      </c>
      <c r="L27" s="16">
        <v>1520000</v>
      </c>
      <c r="M27" s="16">
        <v>0</v>
      </c>
      <c r="N27" s="16">
        <v>228704452.19999999</v>
      </c>
      <c r="O27" s="16">
        <v>0</v>
      </c>
      <c r="P27" s="16">
        <v>221177387.80000001</v>
      </c>
      <c r="Q27" s="16">
        <v>6359111</v>
      </c>
      <c r="R27" s="16">
        <v>0</v>
      </c>
      <c r="S27" s="16">
        <v>91900</v>
      </c>
      <c r="T27" s="8">
        <v>456332851</v>
      </c>
      <c r="U27" s="92">
        <v>0.12772689728094358</v>
      </c>
      <c r="V27" s="115"/>
      <c r="W27" s="115"/>
    </row>
    <row r="28" spans="1:23" s="114" customFormat="1" ht="22.5" customHeight="1">
      <c r="A28" s="93" t="s">
        <v>64</v>
      </c>
      <c r="B28" s="98" t="s">
        <v>135</v>
      </c>
      <c r="C28" s="8">
        <v>159971598</v>
      </c>
      <c r="D28" s="16">
        <v>40101619</v>
      </c>
      <c r="E28" s="16">
        <v>119869979</v>
      </c>
      <c r="F28" s="16">
        <v>0</v>
      </c>
      <c r="G28" s="16">
        <v>0</v>
      </c>
      <c r="H28" s="8">
        <v>159971598</v>
      </c>
      <c r="I28" s="8">
        <v>153278211</v>
      </c>
      <c r="J28" s="8">
        <v>10002348</v>
      </c>
      <c r="K28" s="16">
        <v>7858411</v>
      </c>
      <c r="L28" s="16">
        <v>2143937</v>
      </c>
      <c r="M28" s="16">
        <v>0</v>
      </c>
      <c r="N28" s="16">
        <v>143275863</v>
      </c>
      <c r="O28" s="16">
        <v>0</v>
      </c>
      <c r="P28" s="16">
        <v>6085594</v>
      </c>
      <c r="Q28" s="16">
        <v>607793</v>
      </c>
      <c r="R28" s="16">
        <v>0</v>
      </c>
      <c r="S28" s="16">
        <v>0</v>
      </c>
      <c r="T28" s="8">
        <v>149969250</v>
      </c>
      <c r="U28" s="92">
        <v>6.525616351302535E-2</v>
      </c>
      <c r="V28" s="115"/>
      <c r="W28" s="115"/>
    </row>
    <row r="29" spans="1:23" s="114" customFormat="1" ht="22.5" customHeight="1">
      <c r="A29" s="93" t="s">
        <v>65</v>
      </c>
      <c r="B29" s="98" t="s">
        <v>141</v>
      </c>
      <c r="C29" s="8">
        <v>67711372</v>
      </c>
      <c r="D29" s="16">
        <v>44349370</v>
      </c>
      <c r="E29" s="16">
        <v>23362002</v>
      </c>
      <c r="F29" s="16">
        <v>0</v>
      </c>
      <c r="G29" s="16">
        <v>0</v>
      </c>
      <c r="H29" s="8">
        <v>67711372</v>
      </c>
      <c r="I29" s="8">
        <v>30704102</v>
      </c>
      <c r="J29" s="8">
        <v>6197535</v>
      </c>
      <c r="K29" s="16">
        <v>5747535</v>
      </c>
      <c r="L29" s="16">
        <v>450000</v>
      </c>
      <c r="M29" s="16">
        <v>0</v>
      </c>
      <c r="N29" s="16">
        <v>24506567</v>
      </c>
      <c r="O29" s="16">
        <v>0</v>
      </c>
      <c r="P29" s="16">
        <v>37007270</v>
      </c>
      <c r="Q29" s="16">
        <v>0</v>
      </c>
      <c r="R29" s="16">
        <v>0</v>
      </c>
      <c r="S29" s="16">
        <v>0</v>
      </c>
      <c r="T29" s="8">
        <v>61513837</v>
      </c>
      <c r="U29" s="92">
        <v>0.20184713430146892</v>
      </c>
      <c r="V29" s="115"/>
      <c r="W29" s="115"/>
    </row>
    <row r="30" spans="1:23" s="114" customFormat="1" ht="22.5" customHeight="1">
      <c r="A30" s="93" t="s">
        <v>66</v>
      </c>
      <c r="B30" s="98" t="s">
        <v>143</v>
      </c>
      <c r="C30" s="8">
        <v>79931793</v>
      </c>
      <c r="D30" s="16">
        <v>28744367</v>
      </c>
      <c r="E30" s="16">
        <v>51187426</v>
      </c>
      <c r="F30" s="16">
        <v>0</v>
      </c>
      <c r="G30" s="16">
        <v>0</v>
      </c>
      <c r="H30" s="8">
        <v>79931793</v>
      </c>
      <c r="I30" s="8">
        <v>71148383</v>
      </c>
      <c r="J30" s="8">
        <v>4797490</v>
      </c>
      <c r="K30" s="16">
        <v>4797490</v>
      </c>
      <c r="L30" s="16">
        <v>0</v>
      </c>
      <c r="M30" s="16">
        <v>0</v>
      </c>
      <c r="N30" s="16">
        <v>66350893</v>
      </c>
      <c r="O30" s="16">
        <v>0</v>
      </c>
      <c r="P30" s="16">
        <v>8783410</v>
      </c>
      <c r="Q30" s="16">
        <v>0</v>
      </c>
      <c r="R30" s="16">
        <v>0</v>
      </c>
      <c r="S30" s="16">
        <v>0</v>
      </c>
      <c r="T30" s="8">
        <v>75134303</v>
      </c>
      <c r="U30" s="92">
        <v>6.742936097367104E-2</v>
      </c>
      <c r="V30" s="115"/>
      <c r="W30" s="115"/>
    </row>
    <row r="31" spans="1:23" s="114" customFormat="1" ht="22.5" customHeight="1">
      <c r="A31" s="93" t="s">
        <v>67</v>
      </c>
      <c r="B31" s="98" t="s">
        <v>136</v>
      </c>
      <c r="C31" s="8">
        <v>135939515</v>
      </c>
      <c r="D31" s="16">
        <v>61270413</v>
      </c>
      <c r="E31" s="16">
        <v>74669102</v>
      </c>
      <c r="F31" s="16">
        <v>15353241</v>
      </c>
      <c r="G31" s="16">
        <v>176264</v>
      </c>
      <c r="H31" s="8">
        <v>120410010</v>
      </c>
      <c r="I31" s="8">
        <v>56160558</v>
      </c>
      <c r="J31" s="8">
        <v>1905273</v>
      </c>
      <c r="K31" s="16">
        <v>1905273</v>
      </c>
      <c r="L31" s="16">
        <v>0</v>
      </c>
      <c r="M31" s="16">
        <v>0</v>
      </c>
      <c r="N31" s="16">
        <v>54255285</v>
      </c>
      <c r="O31" s="16">
        <v>0</v>
      </c>
      <c r="P31" s="16">
        <v>58404382</v>
      </c>
      <c r="Q31" s="16">
        <v>4588070</v>
      </c>
      <c r="R31" s="16">
        <v>0</v>
      </c>
      <c r="S31" s="16">
        <v>1257000</v>
      </c>
      <c r="T31" s="8">
        <v>118504737</v>
      </c>
      <c r="U31" s="92">
        <v>3.3925464202118505E-2</v>
      </c>
      <c r="V31" s="115"/>
      <c r="W31" s="115"/>
    </row>
    <row r="32" spans="1:23" s="114" customFormat="1" ht="22.5" customHeight="1">
      <c r="A32" s="93" t="s">
        <v>68</v>
      </c>
      <c r="B32" s="98" t="s">
        <v>137</v>
      </c>
      <c r="C32" s="8">
        <v>144473995</v>
      </c>
      <c r="D32" s="16">
        <v>87509222</v>
      </c>
      <c r="E32" s="16">
        <v>56964773</v>
      </c>
      <c r="F32" s="16">
        <v>0</v>
      </c>
      <c r="G32" s="16">
        <v>0</v>
      </c>
      <c r="H32" s="8">
        <v>144473995</v>
      </c>
      <c r="I32" s="8">
        <v>67355532</v>
      </c>
      <c r="J32" s="8">
        <v>7913551</v>
      </c>
      <c r="K32" s="16">
        <v>7913551</v>
      </c>
      <c r="L32" s="16">
        <v>0</v>
      </c>
      <c r="M32" s="16">
        <v>0</v>
      </c>
      <c r="N32" s="16">
        <v>59441981</v>
      </c>
      <c r="O32" s="16">
        <v>0</v>
      </c>
      <c r="P32" s="16">
        <v>54401249</v>
      </c>
      <c r="Q32" s="16">
        <v>1651105</v>
      </c>
      <c r="R32" s="16">
        <v>4208997</v>
      </c>
      <c r="S32" s="16">
        <v>16857112</v>
      </c>
      <c r="T32" s="8">
        <v>136560444</v>
      </c>
      <c r="U32" s="92">
        <v>0.11748925092002836</v>
      </c>
      <c r="V32" s="115"/>
      <c r="W32" s="115"/>
    </row>
    <row r="33" spans="1:23" s="114" customFormat="1" ht="22.5" customHeight="1">
      <c r="A33" s="93" t="s">
        <v>69</v>
      </c>
      <c r="B33" s="98" t="s">
        <v>138</v>
      </c>
      <c r="C33" s="8">
        <v>181950170</v>
      </c>
      <c r="D33" s="16">
        <v>135673332</v>
      </c>
      <c r="E33" s="16">
        <v>46276838</v>
      </c>
      <c r="F33" s="16">
        <v>16000</v>
      </c>
      <c r="G33" s="16">
        <v>0</v>
      </c>
      <c r="H33" s="8">
        <v>181934170</v>
      </c>
      <c r="I33" s="8">
        <v>88617943</v>
      </c>
      <c r="J33" s="8">
        <v>20036302</v>
      </c>
      <c r="K33" s="16">
        <v>20036302</v>
      </c>
      <c r="L33" s="16">
        <v>0</v>
      </c>
      <c r="M33" s="16">
        <v>0</v>
      </c>
      <c r="N33" s="16">
        <v>68581641</v>
      </c>
      <c r="O33" s="16">
        <v>0</v>
      </c>
      <c r="P33" s="16">
        <v>93315426</v>
      </c>
      <c r="Q33" s="16">
        <v>0</v>
      </c>
      <c r="R33" s="16">
        <v>801</v>
      </c>
      <c r="S33" s="16">
        <v>0</v>
      </c>
      <c r="T33" s="8">
        <v>161897868</v>
      </c>
      <c r="U33" s="92">
        <v>0.22609757484440821</v>
      </c>
      <c r="V33" s="115"/>
      <c r="W33" s="115"/>
    </row>
    <row r="34" spans="1:23" s="114" customFormat="1" ht="22.5" customHeight="1">
      <c r="A34" s="93" t="s">
        <v>140</v>
      </c>
      <c r="B34" s="98" t="s">
        <v>149</v>
      </c>
      <c r="C34" s="8">
        <v>124427324</v>
      </c>
      <c r="D34" s="16">
        <v>94934218</v>
      </c>
      <c r="E34" s="16">
        <v>29493106</v>
      </c>
      <c r="F34" s="16">
        <v>0</v>
      </c>
      <c r="G34" s="16">
        <v>0</v>
      </c>
      <c r="H34" s="8">
        <v>124427324</v>
      </c>
      <c r="I34" s="8">
        <v>61114924</v>
      </c>
      <c r="J34" s="8">
        <v>20371436</v>
      </c>
      <c r="K34" s="16">
        <v>20333022</v>
      </c>
      <c r="L34" s="16">
        <v>38414</v>
      </c>
      <c r="M34" s="16">
        <v>0</v>
      </c>
      <c r="N34" s="16">
        <v>40743488</v>
      </c>
      <c r="O34" s="16">
        <v>0</v>
      </c>
      <c r="P34" s="16">
        <v>53855286</v>
      </c>
      <c r="Q34" s="16">
        <v>2691217</v>
      </c>
      <c r="R34" s="16">
        <v>0</v>
      </c>
      <c r="S34" s="16">
        <v>6765897</v>
      </c>
      <c r="T34" s="8">
        <v>104055888</v>
      </c>
      <c r="U34" s="92">
        <v>0.33332997354295985</v>
      </c>
      <c r="V34" s="115"/>
      <c r="W34" s="115"/>
    </row>
    <row r="35" spans="1:23" s="114" customFormat="1" ht="22.5" customHeight="1">
      <c r="A35" s="93" t="s">
        <v>142</v>
      </c>
      <c r="B35" s="98" t="s">
        <v>139</v>
      </c>
      <c r="C35" s="8">
        <v>397924775</v>
      </c>
      <c r="D35" s="16">
        <v>255726375</v>
      </c>
      <c r="E35" s="16">
        <v>142198400</v>
      </c>
      <c r="F35" s="16">
        <v>0</v>
      </c>
      <c r="G35" s="16">
        <v>0</v>
      </c>
      <c r="H35" s="8">
        <v>397924775</v>
      </c>
      <c r="I35" s="8">
        <v>243741638</v>
      </c>
      <c r="J35" s="8">
        <v>10329755</v>
      </c>
      <c r="K35" s="16">
        <v>10329755</v>
      </c>
      <c r="L35" s="16">
        <v>0</v>
      </c>
      <c r="M35" s="16">
        <v>0</v>
      </c>
      <c r="N35" s="16">
        <v>233411883</v>
      </c>
      <c r="O35" s="16">
        <v>0</v>
      </c>
      <c r="P35" s="16">
        <v>154165416</v>
      </c>
      <c r="Q35" s="16">
        <v>15914</v>
      </c>
      <c r="R35" s="16">
        <v>1807</v>
      </c>
      <c r="S35" s="16">
        <v>0</v>
      </c>
      <c r="T35" s="8">
        <v>387595020</v>
      </c>
      <c r="U35" s="92">
        <v>4.2379935922150488E-2</v>
      </c>
      <c r="V35" s="115"/>
      <c r="W35" s="115"/>
    </row>
    <row r="36" spans="1:23" s="114" customFormat="1" ht="22.5" customHeight="1">
      <c r="A36" s="93" t="s">
        <v>144</v>
      </c>
      <c r="B36" s="98" t="s">
        <v>147</v>
      </c>
      <c r="C36" s="8">
        <v>132854311</v>
      </c>
      <c r="D36" s="16">
        <v>113024007</v>
      </c>
      <c r="E36" s="16">
        <v>19830304</v>
      </c>
      <c r="F36" s="16">
        <v>0</v>
      </c>
      <c r="G36" s="16">
        <v>16438</v>
      </c>
      <c r="H36" s="8">
        <v>132837873</v>
      </c>
      <c r="I36" s="8">
        <v>56533176</v>
      </c>
      <c r="J36" s="8">
        <v>12614199</v>
      </c>
      <c r="K36" s="16">
        <v>4678802</v>
      </c>
      <c r="L36" s="16">
        <v>7935397</v>
      </c>
      <c r="M36" s="16">
        <v>0</v>
      </c>
      <c r="N36" s="16">
        <v>43918977</v>
      </c>
      <c r="O36" s="16">
        <v>0</v>
      </c>
      <c r="P36" s="16">
        <v>72115938</v>
      </c>
      <c r="Q36" s="16">
        <v>4188759</v>
      </c>
      <c r="R36" s="16">
        <v>0</v>
      </c>
      <c r="S36" s="16">
        <v>0</v>
      </c>
      <c r="T36" s="8">
        <v>120223674</v>
      </c>
      <c r="U36" s="92">
        <v>0.22312914101977926</v>
      </c>
      <c r="V36" s="115"/>
      <c r="W36" s="115"/>
    </row>
    <row r="37" spans="1:23" s="114" customFormat="1" ht="22.5" customHeight="1">
      <c r="A37" s="93" t="s">
        <v>146</v>
      </c>
      <c r="B37" s="98" t="s">
        <v>145</v>
      </c>
      <c r="C37" s="8">
        <v>122052065</v>
      </c>
      <c r="D37" s="16">
        <v>62057352</v>
      </c>
      <c r="E37" s="16">
        <v>59994713</v>
      </c>
      <c r="F37" s="16">
        <v>0</v>
      </c>
      <c r="G37" s="16">
        <v>0</v>
      </c>
      <c r="H37" s="8">
        <v>122052065</v>
      </c>
      <c r="I37" s="8">
        <v>89182073</v>
      </c>
      <c r="J37" s="8">
        <v>45554614</v>
      </c>
      <c r="K37" s="16">
        <v>44196452</v>
      </c>
      <c r="L37" s="16">
        <v>1358162</v>
      </c>
      <c r="M37" s="16">
        <v>0</v>
      </c>
      <c r="N37" s="16">
        <v>43627459</v>
      </c>
      <c r="O37" s="16">
        <v>0</v>
      </c>
      <c r="P37" s="16">
        <v>29841909</v>
      </c>
      <c r="Q37" s="16">
        <v>3028083</v>
      </c>
      <c r="R37" s="16">
        <v>0</v>
      </c>
      <c r="S37" s="16">
        <v>0</v>
      </c>
      <c r="T37" s="8">
        <v>76497451</v>
      </c>
      <c r="U37" s="92">
        <v>0.5108046098008957</v>
      </c>
      <c r="V37" s="115"/>
      <c r="W37" s="115"/>
    </row>
    <row r="38" spans="1:23" s="114" customFormat="1" ht="22.5" customHeight="1">
      <c r="A38" s="93" t="s">
        <v>148</v>
      </c>
      <c r="B38" s="98" t="s">
        <v>450</v>
      </c>
      <c r="C38" s="8">
        <v>128106367</v>
      </c>
      <c r="D38" s="16">
        <v>105498499</v>
      </c>
      <c r="E38" s="16">
        <v>22607868</v>
      </c>
      <c r="F38" s="16">
        <v>3855741</v>
      </c>
      <c r="G38" s="16">
        <v>200</v>
      </c>
      <c r="H38" s="8">
        <v>124250426</v>
      </c>
      <c r="I38" s="8">
        <v>37858130</v>
      </c>
      <c r="J38" s="8">
        <v>9721081</v>
      </c>
      <c r="K38" s="16">
        <v>8870844</v>
      </c>
      <c r="L38" s="16">
        <v>850237</v>
      </c>
      <c r="M38" s="16">
        <v>0</v>
      </c>
      <c r="N38" s="16">
        <v>28137049</v>
      </c>
      <c r="O38" s="16">
        <v>0</v>
      </c>
      <c r="P38" s="16">
        <v>72301861</v>
      </c>
      <c r="Q38" s="16">
        <v>14090435</v>
      </c>
      <c r="R38" s="16">
        <v>0</v>
      </c>
      <c r="S38" s="16">
        <v>0</v>
      </c>
      <c r="T38" s="8">
        <v>114529345</v>
      </c>
      <c r="U38" s="92">
        <v>0.25677657612776966</v>
      </c>
      <c r="V38" s="115"/>
      <c r="W38" s="115"/>
    </row>
    <row r="39" spans="1:23" s="114" customFormat="1" ht="22.5" customHeight="1">
      <c r="A39" s="93" t="s">
        <v>150</v>
      </c>
      <c r="B39" s="98" t="s">
        <v>451</v>
      </c>
      <c r="C39" s="8">
        <v>72281580</v>
      </c>
      <c r="D39" s="16">
        <v>28692582</v>
      </c>
      <c r="E39" s="16">
        <v>43588998</v>
      </c>
      <c r="F39" s="16">
        <v>29864722</v>
      </c>
      <c r="G39" s="16">
        <v>0</v>
      </c>
      <c r="H39" s="8">
        <v>42416858</v>
      </c>
      <c r="I39" s="8">
        <v>17826291</v>
      </c>
      <c r="J39" s="8">
        <v>766348</v>
      </c>
      <c r="K39" s="16">
        <v>766348</v>
      </c>
      <c r="L39" s="16">
        <v>0</v>
      </c>
      <c r="M39" s="16">
        <v>0</v>
      </c>
      <c r="N39" s="16">
        <v>17059943</v>
      </c>
      <c r="O39" s="16">
        <v>0</v>
      </c>
      <c r="P39" s="16">
        <v>21681917</v>
      </c>
      <c r="Q39" s="16">
        <v>405750</v>
      </c>
      <c r="R39" s="16">
        <v>0</v>
      </c>
      <c r="S39" s="16">
        <v>2502900</v>
      </c>
      <c r="T39" s="8">
        <v>41650510</v>
      </c>
      <c r="U39" s="92">
        <v>4.2989761583046078E-2</v>
      </c>
      <c r="V39" s="115"/>
      <c r="W39" s="115"/>
    </row>
    <row r="40" spans="1:23" s="114" customFormat="1" ht="22.5" customHeight="1">
      <c r="A40" s="93" t="s">
        <v>151</v>
      </c>
      <c r="B40" s="98" t="s">
        <v>452</v>
      </c>
      <c r="C40" s="8">
        <v>66268855</v>
      </c>
      <c r="D40" s="16">
        <v>32785969</v>
      </c>
      <c r="E40" s="16">
        <v>33482886</v>
      </c>
      <c r="F40" s="16">
        <v>0</v>
      </c>
      <c r="G40" s="16">
        <v>0</v>
      </c>
      <c r="H40" s="8">
        <v>66268855</v>
      </c>
      <c r="I40" s="8">
        <v>41733579</v>
      </c>
      <c r="J40" s="8">
        <v>348697.19999998802</v>
      </c>
      <c r="K40" s="16">
        <v>348697.19999998802</v>
      </c>
      <c r="L40" s="16">
        <v>0</v>
      </c>
      <c r="M40" s="16">
        <v>0</v>
      </c>
      <c r="N40" s="16">
        <v>41384881.800000012</v>
      </c>
      <c r="O40" s="16">
        <v>0</v>
      </c>
      <c r="P40" s="16">
        <v>24358608</v>
      </c>
      <c r="Q40" s="16">
        <v>0</v>
      </c>
      <c r="R40" s="16">
        <v>0</v>
      </c>
      <c r="S40" s="16">
        <v>176668</v>
      </c>
      <c r="T40" s="8">
        <v>65920157.800000012</v>
      </c>
      <c r="U40" s="92">
        <v>8.3553150330094635E-3</v>
      </c>
      <c r="V40" s="115"/>
      <c r="W40" s="115"/>
    </row>
    <row r="41" spans="1:23" s="114" customFormat="1" ht="22.5" customHeight="1">
      <c r="A41" s="93" t="s">
        <v>152</v>
      </c>
      <c r="B41" s="98" t="s">
        <v>453</v>
      </c>
      <c r="C41" s="8">
        <v>117610004</v>
      </c>
      <c r="D41" s="16">
        <v>74574070</v>
      </c>
      <c r="E41" s="16">
        <v>43035934</v>
      </c>
      <c r="F41" s="16">
        <v>0</v>
      </c>
      <c r="G41" s="16">
        <v>0</v>
      </c>
      <c r="H41" s="8">
        <v>117610004</v>
      </c>
      <c r="I41" s="8">
        <v>54387245</v>
      </c>
      <c r="J41" s="8">
        <v>285465</v>
      </c>
      <c r="K41" s="16">
        <v>285465</v>
      </c>
      <c r="L41" s="16">
        <v>0</v>
      </c>
      <c r="M41" s="16">
        <v>0</v>
      </c>
      <c r="N41" s="16">
        <v>54101780</v>
      </c>
      <c r="O41" s="16">
        <v>0</v>
      </c>
      <c r="P41" s="16">
        <v>20334339</v>
      </c>
      <c r="Q41" s="16">
        <v>42888420</v>
      </c>
      <c r="R41" s="16">
        <v>0</v>
      </c>
      <c r="S41" s="16">
        <v>0</v>
      </c>
      <c r="T41" s="8">
        <v>117324539</v>
      </c>
      <c r="U41" s="92">
        <v>5.2487490403310558E-3</v>
      </c>
      <c r="V41" s="115"/>
      <c r="W41" s="115"/>
    </row>
    <row r="42" spans="1:23" s="114" customFormat="1" ht="22.5" customHeight="1">
      <c r="A42" s="93" t="s">
        <v>153</v>
      </c>
      <c r="B42" s="98"/>
      <c r="C42" s="8">
        <v>0</v>
      </c>
      <c r="D42" s="16"/>
      <c r="E42" s="16"/>
      <c r="F42" s="16"/>
      <c r="G42" s="16"/>
      <c r="H42" s="8">
        <v>0</v>
      </c>
      <c r="I42" s="8">
        <v>0</v>
      </c>
      <c r="J42" s="8">
        <v>0</v>
      </c>
      <c r="K42" s="16"/>
      <c r="L42" s="16"/>
      <c r="M42" s="16"/>
      <c r="N42" s="16"/>
      <c r="O42" s="16"/>
      <c r="P42" s="16"/>
      <c r="Q42" s="16"/>
      <c r="R42" s="16"/>
      <c r="S42" s="16"/>
      <c r="T42" s="8">
        <v>0</v>
      </c>
      <c r="U42" s="92" t="e">
        <v>#DIV/0!</v>
      </c>
      <c r="V42" s="115"/>
      <c r="W42" s="115"/>
    </row>
    <row r="43" spans="1:23" s="114" customFormat="1" ht="22.5" customHeight="1">
      <c r="A43" s="93" t="s">
        <v>70</v>
      </c>
      <c r="B43" s="93" t="s">
        <v>50</v>
      </c>
      <c r="C43" s="8">
        <v>1172066738.3039999</v>
      </c>
      <c r="D43" s="8">
        <v>772196848.36500001</v>
      </c>
      <c r="E43" s="8">
        <v>399869889.93900001</v>
      </c>
      <c r="F43" s="8">
        <v>2848153.4639999997</v>
      </c>
      <c r="G43" s="8">
        <v>0</v>
      </c>
      <c r="H43" s="8">
        <v>1169218584.8399999</v>
      </c>
      <c r="I43" s="8">
        <v>707503469.16599989</v>
      </c>
      <c r="J43" s="8">
        <v>248571977.33900002</v>
      </c>
      <c r="K43" s="8">
        <v>226836156.47400001</v>
      </c>
      <c r="L43" s="8">
        <v>21735820.865000002</v>
      </c>
      <c r="M43" s="8">
        <v>0</v>
      </c>
      <c r="N43" s="8">
        <v>456652144.95899999</v>
      </c>
      <c r="O43" s="8">
        <v>2279346.8679999998</v>
      </c>
      <c r="P43" s="8">
        <v>302311696.52999997</v>
      </c>
      <c r="Q43" s="8">
        <v>146153455.14399999</v>
      </c>
      <c r="R43" s="8">
        <v>0</v>
      </c>
      <c r="S43" s="8">
        <v>13249964</v>
      </c>
      <c r="T43" s="8">
        <v>920646607.50099993</v>
      </c>
      <c r="U43" s="92">
        <v>0.35133676112148948</v>
      </c>
      <c r="V43" s="115"/>
      <c r="W43" s="115"/>
    </row>
    <row r="44" spans="1:23" s="114" customFormat="1" ht="22.5" customHeight="1">
      <c r="A44" s="93" t="s">
        <v>71</v>
      </c>
      <c r="B44" s="98" t="s">
        <v>154</v>
      </c>
      <c r="C44" s="8">
        <v>6790</v>
      </c>
      <c r="D44" s="16">
        <v>0</v>
      </c>
      <c r="E44" s="16">
        <v>6790</v>
      </c>
      <c r="F44" s="16">
        <v>0</v>
      </c>
      <c r="G44" s="16"/>
      <c r="H44" s="8">
        <v>6790</v>
      </c>
      <c r="I44" s="8">
        <v>6790</v>
      </c>
      <c r="J44" s="8">
        <v>6790</v>
      </c>
      <c r="K44" s="16">
        <v>6790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8">
        <v>0</v>
      </c>
      <c r="U44" s="92">
        <v>1</v>
      </c>
      <c r="V44" s="115"/>
      <c r="W44" s="115"/>
    </row>
    <row r="45" spans="1:23" s="114" customFormat="1" ht="22.5" customHeight="1">
      <c r="A45" s="93" t="s">
        <v>72</v>
      </c>
      <c r="B45" s="98" t="s">
        <v>155</v>
      </c>
      <c r="C45" s="8">
        <v>73168935</v>
      </c>
      <c r="D45" s="16">
        <v>58566871</v>
      </c>
      <c r="E45" s="16">
        <v>14602064</v>
      </c>
      <c r="F45" s="16">
        <v>0</v>
      </c>
      <c r="G45" s="16">
        <v>0</v>
      </c>
      <c r="H45" s="8">
        <v>73168935</v>
      </c>
      <c r="I45" s="8">
        <v>35156300</v>
      </c>
      <c r="J45" s="8">
        <v>17296422</v>
      </c>
      <c r="K45" s="16">
        <v>16876709</v>
      </c>
      <c r="L45" s="16">
        <v>419713</v>
      </c>
      <c r="M45" s="16">
        <v>0</v>
      </c>
      <c r="N45" s="16">
        <v>17839002</v>
      </c>
      <c r="O45" s="16">
        <v>20876</v>
      </c>
      <c r="P45" s="16">
        <v>34194868</v>
      </c>
      <c r="Q45" s="16">
        <v>3817767</v>
      </c>
      <c r="R45" s="16">
        <v>0</v>
      </c>
      <c r="S45" s="16">
        <v>0</v>
      </c>
      <c r="T45" s="8">
        <v>55872513</v>
      </c>
      <c r="U45" s="92">
        <v>0.49198641495265427</v>
      </c>
      <c r="V45" s="115"/>
      <c r="W45" s="115"/>
    </row>
    <row r="46" spans="1:23" s="114" customFormat="1" ht="22.5" customHeight="1">
      <c r="A46" s="93" t="s">
        <v>73</v>
      </c>
      <c r="B46" s="98" t="s">
        <v>156</v>
      </c>
      <c r="C46" s="8">
        <v>59528357</v>
      </c>
      <c r="D46" s="16">
        <v>34975719</v>
      </c>
      <c r="E46" s="16">
        <v>24552638</v>
      </c>
      <c r="F46" s="16">
        <v>0</v>
      </c>
      <c r="G46" s="16">
        <v>0</v>
      </c>
      <c r="H46" s="8">
        <v>59528357</v>
      </c>
      <c r="I46" s="8">
        <v>25706405</v>
      </c>
      <c r="J46" s="8">
        <v>8688816</v>
      </c>
      <c r="K46" s="16">
        <v>8688816</v>
      </c>
      <c r="L46" s="16">
        <v>0</v>
      </c>
      <c r="M46" s="16">
        <v>0</v>
      </c>
      <c r="N46" s="16">
        <v>17017589</v>
      </c>
      <c r="O46" s="16">
        <v>0</v>
      </c>
      <c r="P46" s="16">
        <v>7951827</v>
      </c>
      <c r="Q46" s="16">
        <v>21140820</v>
      </c>
      <c r="R46" s="16">
        <v>0</v>
      </c>
      <c r="S46" s="16">
        <v>4729305</v>
      </c>
      <c r="T46" s="8">
        <v>50839541</v>
      </c>
      <c r="U46" s="92">
        <v>0.33800198822044547</v>
      </c>
      <c r="V46" s="115"/>
      <c r="W46" s="115"/>
    </row>
    <row r="47" spans="1:23" s="114" customFormat="1" ht="22.5" customHeight="1">
      <c r="A47" s="93" t="s">
        <v>74</v>
      </c>
      <c r="B47" s="98" t="s">
        <v>157</v>
      </c>
      <c r="C47" s="8">
        <v>69682475</v>
      </c>
      <c r="D47" s="16">
        <v>50810890</v>
      </c>
      <c r="E47" s="16">
        <v>18871585</v>
      </c>
      <c r="F47" s="16">
        <v>0</v>
      </c>
      <c r="G47" s="16">
        <v>0</v>
      </c>
      <c r="H47" s="8">
        <v>69682475</v>
      </c>
      <c r="I47" s="8">
        <v>39369064</v>
      </c>
      <c r="J47" s="8">
        <v>19008337</v>
      </c>
      <c r="K47" s="16">
        <v>18934603</v>
      </c>
      <c r="L47" s="16">
        <v>73734</v>
      </c>
      <c r="M47" s="16">
        <v>0</v>
      </c>
      <c r="N47" s="16">
        <v>20360727</v>
      </c>
      <c r="O47" s="16">
        <v>0</v>
      </c>
      <c r="P47" s="16">
        <v>27351976</v>
      </c>
      <c r="Q47" s="16">
        <v>2961435</v>
      </c>
      <c r="R47" s="16">
        <v>0</v>
      </c>
      <c r="S47" s="16">
        <v>0</v>
      </c>
      <c r="T47" s="8">
        <v>50674138</v>
      </c>
      <c r="U47" s="92">
        <v>0.48282420430417144</v>
      </c>
      <c r="V47" s="115"/>
      <c r="W47" s="115"/>
    </row>
    <row r="48" spans="1:23" s="114" customFormat="1" ht="22.5" customHeight="1">
      <c r="A48" s="93" t="s">
        <v>75</v>
      </c>
      <c r="B48" s="98" t="s">
        <v>158</v>
      </c>
      <c r="C48" s="8">
        <v>109357306</v>
      </c>
      <c r="D48" s="16">
        <v>34671243</v>
      </c>
      <c r="E48" s="16">
        <v>74686063</v>
      </c>
      <c r="F48" s="16">
        <v>0</v>
      </c>
      <c r="G48" s="16">
        <v>0</v>
      </c>
      <c r="H48" s="8">
        <v>109357306</v>
      </c>
      <c r="I48" s="8">
        <v>89421430</v>
      </c>
      <c r="J48" s="8">
        <v>22701706</v>
      </c>
      <c r="K48" s="16">
        <v>19763668</v>
      </c>
      <c r="L48" s="16">
        <v>2938038</v>
      </c>
      <c r="M48" s="16">
        <v>0</v>
      </c>
      <c r="N48" s="16">
        <v>66719724</v>
      </c>
      <c r="O48" s="16">
        <v>0</v>
      </c>
      <c r="P48" s="16">
        <v>11187775</v>
      </c>
      <c r="Q48" s="16">
        <v>8748101</v>
      </c>
      <c r="R48" s="16">
        <v>0</v>
      </c>
      <c r="S48" s="16">
        <v>0</v>
      </c>
      <c r="T48" s="8">
        <v>86655600</v>
      </c>
      <c r="U48" s="92">
        <v>0.25387321584993666</v>
      </c>
      <c r="V48" s="115"/>
      <c r="W48" s="115"/>
    </row>
    <row r="49" spans="1:23" s="114" customFormat="1" ht="22.5" customHeight="1">
      <c r="A49" s="93" t="s">
        <v>76</v>
      </c>
      <c r="B49" s="98" t="s">
        <v>440</v>
      </c>
      <c r="C49" s="8">
        <v>27716366</v>
      </c>
      <c r="D49" s="16">
        <v>17848877</v>
      </c>
      <c r="E49" s="16">
        <v>9867489</v>
      </c>
      <c r="F49" s="16">
        <v>0</v>
      </c>
      <c r="G49" s="16">
        <v>0</v>
      </c>
      <c r="H49" s="8">
        <v>27716366</v>
      </c>
      <c r="I49" s="8">
        <v>16859241</v>
      </c>
      <c r="J49" s="8">
        <v>5692429</v>
      </c>
      <c r="K49" s="16">
        <v>5612164</v>
      </c>
      <c r="L49" s="16">
        <v>80265</v>
      </c>
      <c r="M49" s="16">
        <v>0</v>
      </c>
      <c r="N49" s="16">
        <v>11166812</v>
      </c>
      <c r="O49" s="16">
        <v>0</v>
      </c>
      <c r="P49" s="16">
        <v>3869358</v>
      </c>
      <c r="Q49" s="16">
        <v>6987767</v>
      </c>
      <c r="R49" s="16">
        <v>0</v>
      </c>
      <c r="S49" s="16">
        <v>0</v>
      </c>
      <c r="T49" s="8">
        <v>22023937</v>
      </c>
      <c r="U49" s="92">
        <v>0.33764444081438777</v>
      </c>
      <c r="V49" s="115"/>
      <c r="W49" s="115"/>
    </row>
    <row r="50" spans="1:23" s="114" customFormat="1" ht="22.5" customHeight="1">
      <c r="A50" s="93" t="s">
        <v>77</v>
      </c>
      <c r="B50" s="98" t="s">
        <v>159</v>
      </c>
      <c r="C50" s="8">
        <v>119597637</v>
      </c>
      <c r="D50" s="16">
        <v>78180987</v>
      </c>
      <c r="E50" s="16">
        <v>41416650</v>
      </c>
      <c r="F50" s="16">
        <v>939214</v>
      </c>
      <c r="G50" s="16"/>
      <c r="H50" s="8">
        <v>118658423</v>
      </c>
      <c r="I50" s="8">
        <v>81139344</v>
      </c>
      <c r="J50" s="8">
        <v>24852756</v>
      </c>
      <c r="K50" s="16">
        <v>24099376</v>
      </c>
      <c r="L50" s="16">
        <v>753380</v>
      </c>
      <c r="M50" s="16">
        <v>0</v>
      </c>
      <c r="N50" s="16">
        <v>56233055</v>
      </c>
      <c r="O50" s="16">
        <v>53533</v>
      </c>
      <c r="P50" s="16">
        <v>31449476</v>
      </c>
      <c r="Q50" s="16">
        <v>6069603</v>
      </c>
      <c r="R50" s="16">
        <v>0</v>
      </c>
      <c r="S50" s="16">
        <v>0</v>
      </c>
      <c r="T50" s="8">
        <v>93805667</v>
      </c>
      <c r="U50" s="92">
        <v>0.30629722616441168</v>
      </c>
      <c r="V50" s="115"/>
      <c r="W50" s="115"/>
    </row>
    <row r="51" spans="1:23" s="114" customFormat="1" ht="22.5" customHeight="1">
      <c r="A51" s="93" t="s">
        <v>78</v>
      </c>
      <c r="B51" s="98" t="s">
        <v>160</v>
      </c>
      <c r="C51" s="8">
        <v>82104851</v>
      </c>
      <c r="D51" s="16">
        <v>43663957</v>
      </c>
      <c r="E51" s="16">
        <v>38440894</v>
      </c>
      <c r="F51" s="16">
        <v>0</v>
      </c>
      <c r="G51" s="16">
        <v>0</v>
      </c>
      <c r="H51" s="8">
        <v>82104851</v>
      </c>
      <c r="I51" s="8">
        <v>72720354</v>
      </c>
      <c r="J51" s="8">
        <v>27169650</v>
      </c>
      <c r="K51" s="16">
        <v>16141120</v>
      </c>
      <c r="L51" s="16">
        <v>11028530</v>
      </c>
      <c r="M51" s="16">
        <v>0</v>
      </c>
      <c r="N51" s="16">
        <v>45166605</v>
      </c>
      <c r="O51" s="16">
        <v>384099</v>
      </c>
      <c r="P51" s="16">
        <v>7110205</v>
      </c>
      <c r="Q51" s="16">
        <v>2274292</v>
      </c>
      <c r="R51" s="16">
        <v>0</v>
      </c>
      <c r="S51" s="16">
        <v>0</v>
      </c>
      <c r="T51" s="8">
        <v>54935201</v>
      </c>
      <c r="U51" s="92">
        <v>0.37361823073633554</v>
      </c>
      <c r="V51" s="115"/>
      <c r="W51" s="115"/>
    </row>
    <row r="52" spans="1:23" s="114" customFormat="1" ht="22.5" customHeight="1">
      <c r="A52" s="93" t="s">
        <v>79</v>
      </c>
      <c r="B52" s="98" t="s">
        <v>441</v>
      </c>
      <c r="C52" s="8">
        <v>188921709.30399999</v>
      </c>
      <c r="D52" s="16">
        <v>123192523.36499998</v>
      </c>
      <c r="E52" s="16">
        <v>65729185.939000003</v>
      </c>
      <c r="F52" s="16">
        <v>1796110.4639999999</v>
      </c>
      <c r="G52" s="16">
        <v>0</v>
      </c>
      <c r="H52" s="8">
        <v>187125598.84</v>
      </c>
      <c r="I52" s="8">
        <v>105776561.16600001</v>
      </c>
      <c r="J52" s="8">
        <v>39749709.339000002</v>
      </c>
      <c r="K52" s="16">
        <v>39240161.473999999</v>
      </c>
      <c r="L52" s="16">
        <v>509547.86499999999</v>
      </c>
      <c r="M52" s="16">
        <v>0</v>
      </c>
      <c r="N52" s="16">
        <v>64206012.958999999</v>
      </c>
      <c r="O52" s="16">
        <v>1820838.868</v>
      </c>
      <c r="P52" s="16">
        <v>15937319.529999999</v>
      </c>
      <c r="Q52" s="16">
        <v>65411718.144000001</v>
      </c>
      <c r="R52" s="16">
        <v>0</v>
      </c>
      <c r="S52" s="16">
        <v>0</v>
      </c>
      <c r="T52" s="8">
        <v>147375889.50099999</v>
      </c>
      <c r="U52" s="92">
        <v>0.3757893894529144</v>
      </c>
      <c r="V52" s="115"/>
      <c r="W52" s="115"/>
    </row>
    <row r="53" spans="1:23" s="114" customFormat="1" ht="22.5" customHeight="1">
      <c r="A53" s="93" t="s">
        <v>162</v>
      </c>
      <c r="B53" s="98" t="s">
        <v>442</v>
      </c>
      <c r="C53" s="8">
        <v>34955545</v>
      </c>
      <c r="D53" s="16">
        <v>22801111</v>
      </c>
      <c r="E53" s="16">
        <v>12154434</v>
      </c>
      <c r="F53" s="16">
        <v>0</v>
      </c>
      <c r="G53" s="16">
        <v>0</v>
      </c>
      <c r="H53" s="8">
        <v>34955545</v>
      </c>
      <c r="I53" s="8">
        <v>19007841</v>
      </c>
      <c r="J53" s="8">
        <v>7017197</v>
      </c>
      <c r="K53" s="16">
        <v>7017197</v>
      </c>
      <c r="L53" s="16">
        <v>0</v>
      </c>
      <c r="M53" s="16">
        <v>0</v>
      </c>
      <c r="N53" s="16">
        <v>11990644</v>
      </c>
      <c r="O53" s="16">
        <v>0</v>
      </c>
      <c r="P53" s="16">
        <v>12416885</v>
      </c>
      <c r="Q53" s="16">
        <v>1430819</v>
      </c>
      <c r="R53" s="16">
        <v>0</v>
      </c>
      <c r="S53" s="16">
        <v>2100000</v>
      </c>
      <c r="T53" s="8">
        <v>27938348</v>
      </c>
      <c r="U53" s="92">
        <v>0.36917380569418695</v>
      </c>
      <c r="V53" s="115"/>
      <c r="W53" s="115"/>
    </row>
    <row r="54" spans="1:23" s="114" customFormat="1" ht="22.5" customHeight="1">
      <c r="A54" s="93" t="s">
        <v>164</v>
      </c>
      <c r="B54" s="98" t="s">
        <v>161</v>
      </c>
      <c r="C54" s="8">
        <v>175969949</v>
      </c>
      <c r="D54" s="16">
        <v>160798517</v>
      </c>
      <c r="E54" s="16">
        <v>15171432</v>
      </c>
      <c r="F54" s="16">
        <v>81213</v>
      </c>
      <c r="G54" s="16"/>
      <c r="H54" s="8">
        <v>175888736</v>
      </c>
      <c r="I54" s="8">
        <v>54719677</v>
      </c>
      <c r="J54" s="8">
        <v>17314888</v>
      </c>
      <c r="K54" s="16">
        <v>15447413</v>
      </c>
      <c r="L54" s="16">
        <v>1867475</v>
      </c>
      <c r="M54" s="16">
        <v>0</v>
      </c>
      <c r="N54" s="16">
        <v>37404789</v>
      </c>
      <c r="O54" s="16">
        <v>0</v>
      </c>
      <c r="P54" s="16">
        <v>114580502</v>
      </c>
      <c r="Q54" s="16">
        <v>6588557</v>
      </c>
      <c r="R54" s="16">
        <v>0</v>
      </c>
      <c r="S54" s="16">
        <v>0</v>
      </c>
      <c r="T54" s="8">
        <v>158573848</v>
      </c>
      <c r="U54" s="92">
        <v>0.31642891459319106</v>
      </c>
      <c r="V54" s="115"/>
      <c r="W54" s="115"/>
    </row>
    <row r="55" spans="1:23" s="114" customFormat="1" ht="22.5" customHeight="1">
      <c r="A55" s="93" t="s">
        <v>166</v>
      </c>
      <c r="B55" s="98" t="s">
        <v>163</v>
      </c>
      <c r="C55" s="8">
        <v>166265383</v>
      </c>
      <c r="D55" s="16">
        <v>103669260</v>
      </c>
      <c r="E55" s="16">
        <v>62596123</v>
      </c>
      <c r="F55" s="16">
        <v>31616</v>
      </c>
      <c r="G55" s="16">
        <v>0</v>
      </c>
      <c r="H55" s="8">
        <v>166233767</v>
      </c>
      <c r="I55" s="8">
        <v>129404616</v>
      </c>
      <c r="J55" s="8">
        <v>45499322</v>
      </c>
      <c r="K55" s="16">
        <v>41512075</v>
      </c>
      <c r="L55" s="16">
        <v>3987247</v>
      </c>
      <c r="M55" s="16">
        <v>0</v>
      </c>
      <c r="N55" s="16">
        <v>83905294</v>
      </c>
      <c r="O55" s="16">
        <v>0</v>
      </c>
      <c r="P55" s="16">
        <v>28438218</v>
      </c>
      <c r="Q55" s="16">
        <v>8390933</v>
      </c>
      <c r="R55" s="16">
        <v>0</v>
      </c>
      <c r="S55" s="16">
        <v>0</v>
      </c>
      <c r="T55" s="8">
        <v>120734445</v>
      </c>
      <c r="U55" s="92">
        <v>0.35160509266531881</v>
      </c>
      <c r="V55" s="115"/>
      <c r="W55" s="115"/>
    </row>
    <row r="56" spans="1:23" s="114" customFormat="1" ht="22.5" customHeight="1">
      <c r="A56" s="93" t="s">
        <v>167</v>
      </c>
      <c r="B56" s="98" t="s">
        <v>165</v>
      </c>
      <c r="C56" s="8">
        <v>64791435</v>
      </c>
      <c r="D56" s="16">
        <v>43016893</v>
      </c>
      <c r="E56" s="16">
        <v>21774542</v>
      </c>
      <c r="F56" s="16">
        <v>0</v>
      </c>
      <c r="G56" s="16">
        <v>0</v>
      </c>
      <c r="H56" s="8">
        <v>64791435</v>
      </c>
      <c r="I56" s="8">
        <v>38215846</v>
      </c>
      <c r="J56" s="8">
        <v>13573955</v>
      </c>
      <c r="K56" s="16">
        <v>13496064</v>
      </c>
      <c r="L56" s="16">
        <v>77891</v>
      </c>
      <c r="M56" s="16">
        <v>0</v>
      </c>
      <c r="N56" s="16">
        <v>24641891</v>
      </c>
      <c r="O56" s="16">
        <v>0</v>
      </c>
      <c r="P56" s="16">
        <v>7823287</v>
      </c>
      <c r="Q56" s="16">
        <v>12331643</v>
      </c>
      <c r="R56" s="16">
        <v>0</v>
      </c>
      <c r="S56" s="16">
        <v>6420659</v>
      </c>
      <c r="T56" s="8">
        <v>51217480</v>
      </c>
      <c r="U56" s="92">
        <v>0.35519179661756017</v>
      </c>
      <c r="V56" s="115"/>
      <c r="W56" s="115"/>
    </row>
    <row r="57" spans="1:23" s="114" customFormat="1" ht="22.5" customHeight="1">
      <c r="A57" s="93" t="s">
        <v>168</v>
      </c>
      <c r="B57" s="98"/>
      <c r="C57" s="8">
        <v>0</v>
      </c>
      <c r="D57" s="16"/>
      <c r="E57" s="16"/>
      <c r="F57" s="16"/>
      <c r="G57" s="16"/>
      <c r="H57" s="8">
        <v>0</v>
      </c>
      <c r="I57" s="8">
        <v>0</v>
      </c>
      <c r="J57" s="8">
        <v>0</v>
      </c>
      <c r="K57" s="16"/>
      <c r="L57" s="16"/>
      <c r="M57" s="16"/>
      <c r="N57" s="16"/>
      <c r="O57" s="16"/>
      <c r="P57" s="16"/>
      <c r="Q57" s="16"/>
      <c r="R57" s="16"/>
      <c r="S57" s="16"/>
      <c r="T57" s="8">
        <v>0</v>
      </c>
      <c r="U57" s="92" t="e">
        <v>#DIV/0!</v>
      </c>
      <c r="V57" s="115"/>
      <c r="W57" s="115"/>
    </row>
    <row r="58" spans="1:23" s="114" customFormat="1" ht="22.5" customHeight="1">
      <c r="A58" s="93" t="s">
        <v>80</v>
      </c>
      <c r="B58" s="93" t="s">
        <v>51</v>
      </c>
      <c r="C58" s="8">
        <v>1860982111.934</v>
      </c>
      <c r="D58" s="8">
        <v>1249250703.934</v>
      </c>
      <c r="E58" s="8">
        <v>611731408</v>
      </c>
      <c r="F58" s="8">
        <v>151000</v>
      </c>
      <c r="G58" s="8">
        <v>1214381</v>
      </c>
      <c r="H58" s="8">
        <v>1859616730.569</v>
      </c>
      <c r="I58" s="8">
        <v>1211898412</v>
      </c>
      <c r="J58" s="8">
        <v>369606751.5</v>
      </c>
      <c r="K58" s="8">
        <v>368067416.5</v>
      </c>
      <c r="L58" s="8">
        <v>1539335</v>
      </c>
      <c r="M58" s="8">
        <v>0</v>
      </c>
      <c r="N58" s="8">
        <v>842291660.5</v>
      </c>
      <c r="O58" s="8">
        <v>0</v>
      </c>
      <c r="P58" s="8">
        <v>523654586.56900001</v>
      </c>
      <c r="Q58" s="8">
        <v>124063732</v>
      </c>
      <c r="R58" s="8">
        <v>0</v>
      </c>
      <c r="S58" s="8">
        <v>0</v>
      </c>
      <c r="T58" s="8">
        <v>1490009979.069</v>
      </c>
      <c r="U58" s="92">
        <v>0.30498162869116791</v>
      </c>
      <c r="V58" s="115"/>
      <c r="W58" s="115"/>
    </row>
    <row r="59" spans="1:23" s="114" customFormat="1" ht="22.5" customHeight="1">
      <c r="A59" s="93" t="s">
        <v>81</v>
      </c>
      <c r="B59" s="98" t="s">
        <v>169</v>
      </c>
      <c r="C59" s="8">
        <v>188614927</v>
      </c>
      <c r="D59" s="16">
        <v>139192850</v>
      </c>
      <c r="E59" s="16">
        <v>49422077</v>
      </c>
      <c r="F59" s="16">
        <v>0</v>
      </c>
      <c r="G59" s="16">
        <v>0</v>
      </c>
      <c r="H59" s="8">
        <v>188614927</v>
      </c>
      <c r="I59" s="8">
        <v>61753679</v>
      </c>
      <c r="J59" s="8">
        <v>23247531</v>
      </c>
      <c r="K59" s="16">
        <v>23121720</v>
      </c>
      <c r="L59" s="16">
        <v>125811</v>
      </c>
      <c r="M59" s="16">
        <v>0</v>
      </c>
      <c r="N59" s="16">
        <v>38506148</v>
      </c>
      <c r="O59" s="16">
        <v>0</v>
      </c>
      <c r="P59" s="16">
        <v>105327170</v>
      </c>
      <c r="Q59" s="16">
        <v>21534078</v>
      </c>
      <c r="R59" s="16">
        <v>0</v>
      </c>
      <c r="S59" s="16">
        <v>0</v>
      </c>
      <c r="T59" s="8">
        <v>165367396</v>
      </c>
      <c r="U59" s="92">
        <v>0.37645580597716294</v>
      </c>
      <c r="V59" s="115"/>
      <c r="W59" s="115"/>
    </row>
    <row r="60" spans="1:23" s="114" customFormat="1" ht="22.5" customHeight="1">
      <c r="A60" s="93" t="s">
        <v>82</v>
      </c>
      <c r="B60" s="98" t="s">
        <v>170</v>
      </c>
      <c r="C60" s="8">
        <v>104044051.544</v>
      </c>
      <c r="D60" s="16">
        <v>66641462.544</v>
      </c>
      <c r="E60" s="16">
        <v>37402589</v>
      </c>
      <c r="F60" s="16">
        <v>0</v>
      </c>
      <c r="G60" s="16">
        <v>0</v>
      </c>
      <c r="H60" s="8">
        <v>104044051.56900001</v>
      </c>
      <c r="I60" s="8">
        <v>72821677</v>
      </c>
      <c r="J60" s="8">
        <v>42457227</v>
      </c>
      <c r="K60" s="16">
        <v>42454813</v>
      </c>
      <c r="L60" s="16">
        <v>2414</v>
      </c>
      <c r="M60" s="16">
        <v>0</v>
      </c>
      <c r="N60" s="16">
        <v>30364450</v>
      </c>
      <c r="O60" s="16">
        <v>0</v>
      </c>
      <c r="P60" s="16">
        <v>19865768.569000002</v>
      </c>
      <c r="Q60" s="16">
        <v>11356606</v>
      </c>
      <c r="R60" s="16">
        <v>0</v>
      </c>
      <c r="S60" s="16">
        <v>0</v>
      </c>
      <c r="T60" s="8">
        <v>61586824.569000006</v>
      </c>
      <c r="U60" s="92">
        <v>0.58303006397394552</v>
      </c>
      <c r="V60" s="115"/>
      <c r="W60" s="115"/>
    </row>
    <row r="61" spans="1:23" s="114" customFormat="1" ht="22.5" customHeight="1">
      <c r="A61" s="93" t="s">
        <v>171</v>
      </c>
      <c r="B61" s="98" t="s">
        <v>172</v>
      </c>
      <c r="C61" s="8">
        <v>124308490.55599999</v>
      </c>
      <c r="D61" s="16">
        <v>109870307.55599999</v>
      </c>
      <c r="E61" s="16">
        <v>14438183</v>
      </c>
      <c r="F61" s="16">
        <v>0</v>
      </c>
      <c r="G61" s="16">
        <v>0</v>
      </c>
      <c r="H61" s="8">
        <v>124308490.5</v>
      </c>
      <c r="I61" s="8">
        <v>83194739.5</v>
      </c>
      <c r="J61" s="8">
        <v>26597069</v>
      </c>
      <c r="K61" s="16">
        <v>26597069</v>
      </c>
      <c r="L61" s="16">
        <v>0</v>
      </c>
      <c r="M61" s="16">
        <v>0</v>
      </c>
      <c r="N61" s="16">
        <v>56597670.5</v>
      </c>
      <c r="O61" s="16">
        <v>0</v>
      </c>
      <c r="P61" s="16">
        <v>16607023</v>
      </c>
      <c r="Q61" s="16">
        <v>24506728</v>
      </c>
      <c r="R61" s="16">
        <v>0</v>
      </c>
      <c r="S61" s="16">
        <v>0</v>
      </c>
      <c r="T61" s="8">
        <v>97711421.5</v>
      </c>
      <c r="U61" s="92">
        <v>0.3196965236005096</v>
      </c>
      <c r="V61" s="115"/>
      <c r="W61" s="115"/>
    </row>
    <row r="62" spans="1:23" s="114" customFormat="1" ht="22.5" customHeight="1">
      <c r="A62" s="93" t="s">
        <v>173</v>
      </c>
      <c r="B62" s="98" t="s">
        <v>174</v>
      </c>
      <c r="C62" s="8">
        <v>40174446.333999999</v>
      </c>
      <c r="D62" s="16">
        <v>29799444.333999999</v>
      </c>
      <c r="E62" s="16">
        <v>10375002</v>
      </c>
      <c r="F62" s="16">
        <v>90600</v>
      </c>
      <c r="G62" s="16">
        <v>0</v>
      </c>
      <c r="H62" s="8">
        <v>40083846</v>
      </c>
      <c r="I62" s="8">
        <v>21229518</v>
      </c>
      <c r="J62" s="8">
        <v>5338617</v>
      </c>
      <c r="K62" s="16">
        <v>5323384</v>
      </c>
      <c r="L62" s="16">
        <v>15233</v>
      </c>
      <c r="M62" s="16">
        <v>0</v>
      </c>
      <c r="N62" s="16">
        <v>15890901</v>
      </c>
      <c r="O62" s="16">
        <v>0</v>
      </c>
      <c r="P62" s="16">
        <v>10798554</v>
      </c>
      <c r="Q62" s="16">
        <v>8055774</v>
      </c>
      <c r="R62" s="16">
        <v>0</v>
      </c>
      <c r="S62" s="16">
        <v>0</v>
      </c>
      <c r="T62" s="8">
        <v>34745229</v>
      </c>
      <c r="U62" s="92">
        <v>0.25147141823945318</v>
      </c>
      <c r="V62" s="115"/>
      <c r="W62" s="115"/>
    </row>
    <row r="63" spans="1:23" s="114" customFormat="1" ht="22.5" customHeight="1">
      <c r="A63" s="93" t="s">
        <v>175</v>
      </c>
      <c r="B63" s="98" t="s">
        <v>176</v>
      </c>
      <c r="C63" s="8">
        <v>64442389</v>
      </c>
      <c r="D63" s="16">
        <v>39277144</v>
      </c>
      <c r="E63" s="16">
        <v>25165245</v>
      </c>
      <c r="F63" s="16">
        <v>0</v>
      </c>
      <c r="G63" s="16">
        <v>0</v>
      </c>
      <c r="H63" s="8">
        <v>64442389</v>
      </c>
      <c r="I63" s="8">
        <v>41158259</v>
      </c>
      <c r="J63" s="8">
        <v>9736808</v>
      </c>
      <c r="K63" s="16">
        <v>9736808</v>
      </c>
      <c r="L63" s="16">
        <v>0</v>
      </c>
      <c r="M63" s="16">
        <v>0</v>
      </c>
      <c r="N63" s="16">
        <v>31421451</v>
      </c>
      <c r="O63" s="16">
        <v>0</v>
      </c>
      <c r="P63" s="16">
        <v>18120900</v>
      </c>
      <c r="Q63" s="16">
        <v>5163230</v>
      </c>
      <c r="R63" s="16">
        <v>0</v>
      </c>
      <c r="S63" s="16">
        <v>0</v>
      </c>
      <c r="T63" s="8">
        <v>54705581</v>
      </c>
      <c r="U63" s="92">
        <v>0.23656996764610475</v>
      </c>
      <c r="V63" s="115"/>
      <c r="W63" s="115"/>
    </row>
    <row r="64" spans="1:23" s="114" customFormat="1" ht="22.5" customHeight="1">
      <c r="A64" s="93" t="s">
        <v>177</v>
      </c>
      <c r="B64" s="98" t="s">
        <v>178</v>
      </c>
      <c r="C64" s="8">
        <v>47414974</v>
      </c>
      <c r="D64" s="16">
        <v>30958306</v>
      </c>
      <c r="E64" s="16">
        <v>16456668</v>
      </c>
      <c r="F64" s="16">
        <v>0</v>
      </c>
      <c r="G64" s="16">
        <v>0</v>
      </c>
      <c r="H64" s="8">
        <v>47414974</v>
      </c>
      <c r="I64" s="8">
        <v>28400197</v>
      </c>
      <c r="J64" s="8">
        <v>838788</v>
      </c>
      <c r="K64" s="16">
        <v>838788</v>
      </c>
      <c r="L64" s="16">
        <v>0</v>
      </c>
      <c r="M64" s="16">
        <v>0</v>
      </c>
      <c r="N64" s="16">
        <v>27561409</v>
      </c>
      <c r="O64" s="16">
        <v>0</v>
      </c>
      <c r="P64" s="16">
        <v>12009640</v>
      </c>
      <c r="Q64" s="16">
        <v>7005137</v>
      </c>
      <c r="R64" s="16">
        <v>0</v>
      </c>
      <c r="S64" s="16">
        <v>0</v>
      </c>
      <c r="T64" s="8">
        <v>46576186</v>
      </c>
      <c r="U64" s="92">
        <v>2.9534583862217575E-2</v>
      </c>
      <c r="V64" s="115"/>
      <c r="W64" s="115"/>
    </row>
    <row r="65" spans="1:23" s="114" customFormat="1" ht="22.5" customHeight="1">
      <c r="A65" s="93" t="s">
        <v>179</v>
      </c>
      <c r="B65" s="98" t="s">
        <v>180</v>
      </c>
      <c r="C65" s="8">
        <v>418352011.5</v>
      </c>
      <c r="D65" s="16">
        <v>146409735.5</v>
      </c>
      <c r="E65" s="16">
        <v>271942276</v>
      </c>
      <c r="F65" s="16">
        <v>0</v>
      </c>
      <c r="G65" s="16">
        <v>0</v>
      </c>
      <c r="H65" s="8">
        <v>418352012</v>
      </c>
      <c r="I65" s="8">
        <v>392043986</v>
      </c>
      <c r="J65" s="8">
        <v>225115674</v>
      </c>
      <c r="K65" s="16">
        <v>225115674</v>
      </c>
      <c r="L65" s="16">
        <v>0</v>
      </c>
      <c r="M65" s="16">
        <v>0</v>
      </c>
      <c r="N65" s="16">
        <v>166928312</v>
      </c>
      <c r="O65" s="16">
        <v>0</v>
      </c>
      <c r="P65" s="16">
        <v>15943837</v>
      </c>
      <c r="Q65" s="16">
        <v>10364189</v>
      </c>
      <c r="R65" s="16">
        <v>0</v>
      </c>
      <c r="S65" s="16">
        <v>0</v>
      </c>
      <c r="T65" s="8">
        <v>193236338</v>
      </c>
      <c r="U65" s="92">
        <v>0.57421024690836608</v>
      </c>
      <c r="V65" s="115"/>
      <c r="W65" s="115"/>
    </row>
    <row r="66" spans="1:23" s="114" customFormat="1" ht="22.5" customHeight="1">
      <c r="A66" s="93" t="s">
        <v>181</v>
      </c>
      <c r="B66" s="98" t="s">
        <v>435</v>
      </c>
      <c r="C66" s="8">
        <v>266200640</v>
      </c>
      <c r="D66" s="16">
        <v>205720432</v>
      </c>
      <c r="E66" s="16">
        <v>60480208</v>
      </c>
      <c r="F66" s="16">
        <v>0</v>
      </c>
      <c r="G66" s="16">
        <v>0</v>
      </c>
      <c r="H66" s="8">
        <v>266200639.5</v>
      </c>
      <c r="I66" s="8">
        <v>79442768.5</v>
      </c>
      <c r="J66" s="8">
        <v>3016962.5</v>
      </c>
      <c r="K66" s="16">
        <v>3016962.5</v>
      </c>
      <c r="L66" s="16">
        <v>0</v>
      </c>
      <c r="M66" s="16">
        <v>0</v>
      </c>
      <c r="N66" s="16">
        <v>76425806</v>
      </c>
      <c r="O66" s="16">
        <v>0</v>
      </c>
      <c r="P66" s="16">
        <v>186090716</v>
      </c>
      <c r="Q66" s="16">
        <v>667155</v>
      </c>
      <c r="R66" s="16">
        <v>0</v>
      </c>
      <c r="S66" s="16">
        <v>0</v>
      </c>
      <c r="T66" s="8">
        <v>263183677</v>
      </c>
      <c r="U66" s="92">
        <v>3.7976552894175633E-2</v>
      </c>
      <c r="V66" s="115"/>
      <c r="W66" s="115"/>
    </row>
    <row r="67" spans="1:23" s="114" customFormat="1" ht="22.5" customHeight="1">
      <c r="A67" s="93" t="s">
        <v>183</v>
      </c>
      <c r="B67" s="98" t="s">
        <v>182</v>
      </c>
      <c r="C67" s="8">
        <v>66111093</v>
      </c>
      <c r="D67" s="16">
        <v>48876471</v>
      </c>
      <c r="E67" s="16">
        <v>17234622</v>
      </c>
      <c r="F67" s="16">
        <v>0</v>
      </c>
      <c r="G67" s="16">
        <v>994406</v>
      </c>
      <c r="H67" s="8">
        <v>65116687</v>
      </c>
      <c r="I67" s="8">
        <v>38865845</v>
      </c>
      <c r="J67" s="8">
        <v>5026937</v>
      </c>
      <c r="K67" s="16">
        <v>5005270</v>
      </c>
      <c r="L67" s="16">
        <v>21667</v>
      </c>
      <c r="M67" s="16">
        <v>0</v>
      </c>
      <c r="N67" s="16">
        <v>33838908</v>
      </c>
      <c r="O67" s="16">
        <v>0</v>
      </c>
      <c r="P67" s="16">
        <v>16727267</v>
      </c>
      <c r="Q67" s="16">
        <v>9523575</v>
      </c>
      <c r="R67" s="16">
        <v>0</v>
      </c>
      <c r="S67" s="16">
        <v>0</v>
      </c>
      <c r="T67" s="8">
        <v>60089750</v>
      </c>
      <c r="U67" s="92">
        <v>0.12934073606273067</v>
      </c>
      <c r="V67" s="115"/>
      <c r="W67" s="115"/>
    </row>
    <row r="68" spans="1:23" s="114" customFormat="1" ht="22.5" customHeight="1">
      <c r="A68" s="93" t="s">
        <v>185</v>
      </c>
      <c r="B68" s="98" t="s">
        <v>184</v>
      </c>
      <c r="C68" s="8">
        <v>48528961</v>
      </c>
      <c r="D68" s="16">
        <v>26335564</v>
      </c>
      <c r="E68" s="16">
        <v>22193397</v>
      </c>
      <c r="F68" s="16">
        <v>0</v>
      </c>
      <c r="G68" s="16">
        <v>0</v>
      </c>
      <c r="H68" s="8">
        <v>48528961</v>
      </c>
      <c r="I68" s="8">
        <v>30747928</v>
      </c>
      <c r="J68" s="8">
        <v>7814774</v>
      </c>
      <c r="K68" s="16">
        <v>7814774</v>
      </c>
      <c r="L68" s="16">
        <v>0</v>
      </c>
      <c r="M68" s="16">
        <v>0</v>
      </c>
      <c r="N68" s="16">
        <v>22933154</v>
      </c>
      <c r="O68" s="16">
        <v>0</v>
      </c>
      <c r="P68" s="16">
        <v>14188236</v>
      </c>
      <c r="Q68" s="16">
        <v>3592797</v>
      </c>
      <c r="R68" s="16">
        <v>0</v>
      </c>
      <c r="S68" s="16">
        <v>0</v>
      </c>
      <c r="T68" s="8">
        <v>40714187</v>
      </c>
      <c r="U68" s="92">
        <v>0.2541561174463528</v>
      </c>
      <c r="V68" s="115"/>
      <c r="W68" s="115"/>
    </row>
    <row r="69" spans="1:23" s="114" customFormat="1" ht="22.5" customHeight="1">
      <c r="A69" s="93" t="s">
        <v>187</v>
      </c>
      <c r="B69" s="98" t="s">
        <v>186</v>
      </c>
      <c r="C69" s="8">
        <v>65476031</v>
      </c>
      <c r="D69" s="16">
        <v>46195950</v>
      </c>
      <c r="E69" s="16">
        <v>19280081</v>
      </c>
      <c r="F69" s="16">
        <v>0</v>
      </c>
      <c r="G69" s="16">
        <v>0</v>
      </c>
      <c r="H69" s="8">
        <v>65476031</v>
      </c>
      <c r="I69" s="8">
        <v>46326794</v>
      </c>
      <c r="J69" s="8">
        <v>5579705</v>
      </c>
      <c r="K69" s="16">
        <v>4703495</v>
      </c>
      <c r="L69" s="16">
        <v>876210</v>
      </c>
      <c r="M69" s="16">
        <v>0</v>
      </c>
      <c r="N69" s="16">
        <v>40747089</v>
      </c>
      <c r="O69" s="16">
        <v>0</v>
      </c>
      <c r="P69" s="16">
        <v>15896580</v>
      </c>
      <c r="Q69" s="16">
        <v>3252657</v>
      </c>
      <c r="R69" s="16">
        <v>0</v>
      </c>
      <c r="S69" s="16">
        <v>0</v>
      </c>
      <c r="T69" s="8">
        <v>59896326</v>
      </c>
      <c r="U69" s="92">
        <v>0.12044228659552828</v>
      </c>
      <c r="V69" s="115"/>
      <c r="W69" s="115"/>
    </row>
    <row r="70" spans="1:23" s="114" customFormat="1" ht="22.5" customHeight="1">
      <c r="A70" s="93" t="s">
        <v>189</v>
      </c>
      <c r="B70" s="98" t="s">
        <v>188</v>
      </c>
      <c r="C70" s="8">
        <v>106861</v>
      </c>
      <c r="D70" s="16">
        <v>93846</v>
      </c>
      <c r="E70" s="16">
        <v>13015</v>
      </c>
      <c r="F70" s="16">
        <v>0</v>
      </c>
      <c r="G70" s="16">
        <v>0</v>
      </c>
      <c r="H70" s="8">
        <v>106861</v>
      </c>
      <c r="I70" s="8">
        <v>106861</v>
      </c>
      <c r="J70" s="8">
        <v>18015</v>
      </c>
      <c r="K70" s="16">
        <v>18015</v>
      </c>
      <c r="L70" s="16">
        <v>0</v>
      </c>
      <c r="M70" s="16">
        <v>0</v>
      </c>
      <c r="N70" s="16">
        <v>88846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8">
        <v>88846</v>
      </c>
      <c r="U70" s="92">
        <v>0.1685834869596953</v>
      </c>
      <c r="V70" s="115"/>
      <c r="W70" s="115"/>
    </row>
    <row r="71" spans="1:23" s="114" customFormat="1" ht="22.5" customHeight="1">
      <c r="A71" s="93" t="s">
        <v>191</v>
      </c>
      <c r="B71" s="98" t="s">
        <v>190</v>
      </c>
      <c r="C71" s="8">
        <v>293471388</v>
      </c>
      <c r="D71" s="16">
        <v>239673502</v>
      </c>
      <c r="E71" s="16">
        <v>53797886</v>
      </c>
      <c r="F71" s="16">
        <v>60400</v>
      </c>
      <c r="G71" s="16">
        <v>219975</v>
      </c>
      <c r="H71" s="8">
        <v>293191013</v>
      </c>
      <c r="I71" s="8">
        <v>202640849</v>
      </c>
      <c r="J71" s="8">
        <v>5909764</v>
      </c>
      <c r="K71" s="16">
        <v>5819764</v>
      </c>
      <c r="L71" s="16">
        <v>90000</v>
      </c>
      <c r="M71" s="16">
        <v>0</v>
      </c>
      <c r="N71" s="16">
        <v>196731085</v>
      </c>
      <c r="O71" s="16">
        <v>0</v>
      </c>
      <c r="P71" s="16">
        <v>77167538</v>
      </c>
      <c r="Q71" s="16">
        <v>13382626</v>
      </c>
      <c r="R71" s="16">
        <v>0</v>
      </c>
      <c r="S71" s="16">
        <v>0</v>
      </c>
      <c r="T71" s="8">
        <v>287281249</v>
      </c>
      <c r="U71" s="92">
        <v>2.9163734899274922E-2</v>
      </c>
      <c r="V71" s="115"/>
      <c r="W71" s="115"/>
    </row>
    <row r="72" spans="1:23" s="114" customFormat="1" ht="22.5" customHeight="1">
      <c r="A72" s="93" t="s">
        <v>193</v>
      </c>
      <c r="B72" s="98" t="s">
        <v>192</v>
      </c>
      <c r="C72" s="8">
        <v>133735848</v>
      </c>
      <c r="D72" s="16">
        <v>120205689</v>
      </c>
      <c r="E72" s="16">
        <v>13530159</v>
      </c>
      <c r="F72" s="16">
        <v>0</v>
      </c>
      <c r="G72" s="16">
        <v>0</v>
      </c>
      <c r="H72" s="8">
        <v>133735848</v>
      </c>
      <c r="I72" s="8">
        <v>113165311</v>
      </c>
      <c r="J72" s="8">
        <v>8908880</v>
      </c>
      <c r="K72" s="16">
        <v>8500880</v>
      </c>
      <c r="L72" s="16">
        <v>408000</v>
      </c>
      <c r="M72" s="16">
        <v>0</v>
      </c>
      <c r="N72" s="16">
        <v>104256431</v>
      </c>
      <c r="O72" s="16">
        <v>0</v>
      </c>
      <c r="P72" s="16">
        <v>14911357</v>
      </c>
      <c r="Q72" s="16">
        <v>5659180</v>
      </c>
      <c r="R72" s="16">
        <v>0</v>
      </c>
      <c r="S72" s="16">
        <v>0</v>
      </c>
      <c r="T72" s="8">
        <v>124826968</v>
      </c>
      <c r="U72" s="92">
        <v>7.8724477680267232E-2</v>
      </c>
      <c r="V72" s="115"/>
      <c r="W72" s="115"/>
    </row>
    <row r="73" spans="1:23" s="114" customFormat="1" ht="22.5" customHeight="1">
      <c r="A73" s="93" t="s">
        <v>194</v>
      </c>
      <c r="B73" s="98"/>
      <c r="C73" s="8">
        <v>0</v>
      </c>
      <c r="D73" s="16"/>
      <c r="E73" s="16"/>
      <c r="F73" s="16"/>
      <c r="G73" s="16"/>
      <c r="H73" s="8">
        <v>0</v>
      </c>
      <c r="I73" s="8">
        <v>0</v>
      </c>
      <c r="J73" s="8">
        <v>0</v>
      </c>
      <c r="K73" s="16"/>
      <c r="L73" s="16"/>
      <c r="M73" s="16"/>
      <c r="N73" s="16"/>
      <c r="O73" s="16"/>
      <c r="P73" s="16"/>
      <c r="Q73" s="16"/>
      <c r="R73" s="16"/>
      <c r="S73" s="16"/>
      <c r="T73" s="8">
        <v>0</v>
      </c>
      <c r="U73" s="92" t="e">
        <v>#DIV/0!</v>
      </c>
      <c r="V73" s="115"/>
      <c r="W73" s="115"/>
    </row>
    <row r="74" spans="1:23" s="114" customFormat="1" ht="22.5" customHeight="1">
      <c r="A74" s="93" t="s">
        <v>83</v>
      </c>
      <c r="B74" s="93" t="s">
        <v>52</v>
      </c>
      <c r="C74" s="8">
        <v>976548059.80000007</v>
      </c>
      <c r="D74" s="8">
        <v>717967925.78900003</v>
      </c>
      <c r="E74" s="8">
        <v>258580134.01100001</v>
      </c>
      <c r="F74" s="8">
        <v>126000</v>
      </c>
      <c r="G74" s="8">
        <v>0</v>
      </c>
      <c r="H74" s="8">
        <v>976422059.50000012</v>
      </c>
      <c r="I74" s="8">
        <v>375890212.67900002</v>
      </c>
      <c r="J74" s="8">
        <v>97681123.358999997</v>
      </c>
      <c r="K74" s="8">
        <v>90787834.358999997</v>
      </c>
      <c r="L74" s="8">
        <v>6893289</v>
      </c>
      <c r="M74" s="8">
        <v>0</v>
      </c>
      <c r="N74" s="8">
        <v>278209089.32000005</v>
      </c>
      <c r="O74" s="8">
        <v>0</v>
      </c>
      <c r="P74" s="8">
        <v>505298358.66100001</v>
      </c>
      <c r="Q74" s="8">
        <v>84614289.159999996</v>
      </c>
      <c r="R74" s="8">
        <v>0</v>
      </c>
      <c r="S74" s="8">
        <v>10619199</v>
      </c>
      <c r="T74" s="8">
        <v>878740936.14100015</v>
      </c>
      <c r="U74" s="92">
        <v>0.25986609936667071</v>
      </c>
      <c r="V74" s="115"/>
      <c r="W74" s="115"/>
    </row>
    <row r="75" spans="1:23" s="114" customFormat="1" ht="22.5" customHeight="1">
      <c r="A75" s="93" t="s">
        <v>84</v>
      </c>
      <c r="B75" s="98" t="s">
        <v>195</v>
      </c>
      <c r="C75" s="8">
        <v>600</v>
      </c>
      <c r="D75" s="16">
        <v>0</v>
      </c>
      <c r="E75" s="16">
        <v>600</v>
      </c>
      <c r="F75" s="16">
        <v>0</v>
      </c>
      <c r="G75" s="16">
        <v>0</v>
      </c>
      <c r="H75" s="8">
        <v>600</v>
      </c>
      <c r="I75" s="8">
        <v>600</v>
      </c>
      <c r="J75" s="8">
        <v>600</v>
      </c>
      <c r="K75" s="16">
        <v>600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8">
        <v>0</v>
      </c>
      <c r="U75" s="92">
        <v>1</v>
      </c>
      <c r="V75" s="115"/>
      <c r="W75" s="115"/>
    </row>
    <row r="76" spans="1:23" s="114" customFormat="1" ht="22.5" customHeight="1">
      <c r="A76" s="93" t="s">
        <v>85</v>
      </c>
      <c r="B76" s="98" t="s">
        <v>196</v>
      </c>
      <c r="C76" s="8">
        <v>83838215</v>
      </c>
      <c r="D76" s="16">
        <v>68088098</v>
      </c>
      <c r="E76" s="16">
        <v>15750117</v>
      </c>
      <c r="F76" s="16">
        <v>0</v>
      </c>
      <c r="G76" s="16">
        <v>0</v>
      </c>
      <c r="H76" s="8">
        <v>83838215</v>
      </c>
      <c r="I76" s="8">
        <v>34073104</v>
      </c>
      <c r="J76" s="8">
        <v>11847141</v>
      </c>
      <c r="K76" s="16">
        <v>11829141</v>
      </c>
      <c r="L76" s="16">
        <v>18000</v>
      </c>
      <c r="M76" s="16">
        <v>0</v>
      </c>
      <c r="N76" s="16">
        <v>22225963</v>
      </c>
      <c r="O76" s="16">
        <v>0</v>
      </c>
      <c r="P76" s="16">
        <v>38565094</v>
      </c>
      <c r="Q76" s="16">
        <v>11200017</v>
      </c>
      <c r="R76" s="16">
        <v>0</v>
      </c>
      <c r="S76" s="16">
        <v>0</v>
      </c>
      <c r="T76" s="8">
        <v>71991074</v>
      </c>
      <c r="U76" s="92">
        <v>0.3476977324989235</v>
      </c>
      <c r="V76" s="115"/>
      <c r="W76" s="115"/>
    </row>
    <row r="77" spans="1:23" s="114" customFormat="1" ht="22.5" customHeight="1">
      <c r="A77" s="93" t="s">
        <v>86</v>
      </c>
      <c r="B77" s="98" t="s">
        <v>197</v>
      </c>
      <c r="C77" s="8">
        <v>52785266</v>
      </c>
      <c r="D77" s="16">
        <v>39627017</v>
      </c>
      <c r="E77" s="16">
        <v>13158249</v>
      </c>
      <c r="F77" s="16">
        <v>0</v>
      </c>
      <c r="G77" s="16">
        <v>0</v>
      </c>
      <c r="H77" s="8">
        <v>52785266</v>
      </c>
      <c r="I77" s="8">
        <v>33178187</v>
      </c>
      <c r="J77" s="8">
        <v>8180497</v>
      </c>
      <c r="K77" s="16">
        <v>6149747</v>
      </c>
      <c r="L77" s="16">
        <v>2030750</v>
      </c>
      <c r="M77" s="16">
        <v>0</v>
      </c>
      <c r="N77" s="16">
        <v>24997690</v>
      </c>
      <c r="O77" s="16">
        <v>0</v>
      </c>
      <c r="P77" s="16">
        <v>17748674</v>
      </c>
      <c r="Q77" s="16">
        <v>1858405</v>
      </c>
      <c r="R77" s="16">
        <v>0</v>
      </c>
      <c r="S77" s="16">
        <v>0</v>
      </c>
      <c r="T77" s="8">
        <v>44604769</v>
      </c>
      <c r="U77" s="92">
        <v>0.24656250807194499</v>
      </c>
      <c r="V77" s="115"/>
      <c r="W77" s="115"/>
    </row>
    <row r="78" spans="1:23" s="114" customFormat="1" ht="22.5" customHeight="1">
      <c r="A78" s="93" t="s">
        <v>87</v>
      </c>
      <c r="B78" s="98" t="s">
        <v>198</v>
      </c>
      <c r="C78" s="8">
        <v>81028143</v>
      </c>
      <c r="D78" s="16">
        <v>60630698</v>
      </c>
      <c r="E78" s="16">
        <v>20397445</v>
      </c>
      <c r="F78" s="16">
        <v>0</v>
      </c>
      <c r="G78" s="16">
        <v>0</v>
      </c>
      <c r="H78" s="8">
        <v>81028143</v>
      </c>
      <c r="I78" s="8">
        <v>45705407</v>
      </c>
      <c r="J78" s="8">
        <v>14802032</v>
      </c>
      <c r="K78" s="16">
        <v>14802032</v>
      </c>
      <c r="L78" s="16">
        <v>0</v>
      </c>
      <c r="M78" s="16">
        <v>0</v>
      </c>
      <c r="N78" s="16">
        <v>30903375</v>
      </c>
      <c r="O78" s="16">
        <v>0</v>
      </c>
      <c r="P78" s="16">
        <v>30163366</v>
      </c>
      <c r="Q78" s="16">
        <v>5159370</v>
      </c>
      <c r="R78" s="16">
        <v>0</v>
      </c>
      <c r="S78" s="16">
        <v>0</v>
      </c>
      <c r="T78" s="8">
        <v>66226111</v>
      </c>
      <c r="U78" s="92">
        <v>0.32385735018178485</v>
      </c>
      <c r="V78" s="115"/>
      <c r="W78" s="115"/>
    </row>
    <row r="79" spans="1:23" s="114" customFormat="1" ht="22.5" customHeight="1">
      <c r="A79" s="93" t="s">
        <v>199</v>
      </c>
      <c r="B79" s="98" t="s">
        <v>200</v>
      </c>
      <c r="C79" s="8">
        <v>76128111</v>
      </c>
      <c r="D79" s="16">
        <v>66767513</v>
      </c>
      <c r="E79" s="16">
        <v>9360598</v>
      </c>
      <c r="F79" s="16">
        <v>0</v>
      </c>
      <c r="G79" s="16">
        <v>0</v>
      </c>
      <c r="H79" s="8">
        <v>76128111</v>
      </c>
      <c r="I79" s="8">
        <v>19013849</v>
      </c>
      <c r="J79" s="8">
        <v>4983007</v>
      </c>
      <c r="K79" s="16">
        <v>4980007</v>
      </c>
      <c r="L79" s="16">
        <v>3000</v>
      </c>
      <c r="M79" s="16">
        <v>0</v>
      </c>
      <c r="N79" s="16">
        <v>14030842</v>
      </c>
      <c r="O79" s="16">
        <v>0</v>
      </c>
      <c r="P79" s="16">
        <v>46521020</v>
      </c>
      <c r="Q79" s="16">
        <v>9130102</v>
      </c>
      <c r="R79" s="16">
        <v>0</v>
      </c>
      <c r="S79" s="16">
        <v>1463140</v>
      </c>
      <c r="T79" s="8">
        <v>71145104</v>
      </c>
      <c r="U79" s="92">
        <v>0.26207250304764701</v>
      </c>
      <c r="V79" s="115"/>
      <c r="W79" s="115"/>
    </row>
    <row r="80" spans="1:23" s="114" customFormat="1" ht="22.5" customHeight="1">
      <c r="A80" s="93" t="s">
        <v>201</v>
      </c>
      <c r="B80" s="98" t="s">
        <v>202</v>
      </c>
      <c r="C80" s="8">
        <v>76424922</v>
      </c>
      <c r="D80" s="16">
        <v>56282521</v>
      </c>
      <c r="E80" s="16">
        <v>20142401</v>
      </c>
      <c r="F80" s="16">
        <v>0</v>
      </c>
      <c r="G80" s="16">
        <v>0</v>
      </c>
      <c r="H80" s="8">
        <v>76424922</v>
      </c>
      <c r="I80" s="8">
        <v>25706332</v>
      </c>
      <c r="J80" s="8">
        <v>5270234</v>
      </c>
      <c r="K80" s="16">
        <v>5124236</v>
      </c>
      <c r="L80" s="16">
        <v>145998</v>
      </c>
      <c r="M80" s="16">
        <v>0</v>
      </c>
      <c r="N80" s="16">
        <v>20436098</v>
      </c>
      <c r="O80" s="16">
        <v>0</v>
      </c>
      <c r="P80" s="16">
        <v>32879650</v>
      </c>
      <c r="Q80" s="16">
        <v>16731410</v>
      </c>
      <c r="R80" s="16">
        <v>0</v>
      </c>
      <c r="S80" s="16">
        <v>1107530</v>
      </c>
      <c r="T80" s="8">
        <v>71154688</v>
      </c>
      <c r="U80" s="92">
        <v>0.20501695846766471</v>
      </c>
      <c r="V80" s="115"/>
      <c r="W80" s="115"/>
    </row>
    <row r="81" spans="1:23" s="114" customFormat="1" ht="22.5" customHeight="1">
      <c r="A81" s="93" t="s">
        <v>203</v>
      </c>
      <c r="B81" s="98" t="s">
        <v>204</v>
      </c>
      <c r="C81" s="8">
        <v>49555987</v>
      </c>
      <c r="D81" s="16">
        <v>29185634</v>
      </c>
      <c r="E81" s="16">
        <v>20370353</v>
      </c>
      <c r="F81" s="16">
        <v>0</v>
      </c>
      <c r="G81" s="16">
        <v>0</v>
      </c>
      <c r="H81" s="8">
        <v>49555987</v>
      </c>
      <c r="I81" s="8">
        <v>30338635</v>
      </c>
      <c r="J81" s="8">
        <v>7525787</v>
      </c>
      <c r="K81" s="16">
        <v>3915440</v>
      </c>
      <c r="L81" s="16">
        <v>3610347</v>
      </c>
      <c r="M81" s="16">
        <v>0</v>
      </c>
      <c r="N81" s="16">
        <v>22812848</v>
      </c>
      <c r="O81" s="16">
        <v>0</v>
      </c>
      <c r="P81" s="16">
        <v>15757475</v>
      </c>
      <c r="Q81" s="16">
        <v>3459877</v>
      </c>
      <c r="R81" s="16">
        <v>0</v>
      </c>
      <c r="S81" s="16">
        <v>0</v>
      </c>
      <c r="T81" s="8">
        <v>42030200</v>
      </c>
      <c r="U81" s="92">
        <v>0.24805951223580097</v>
      </c>
      <c r="V81" s="115"/>
      <c r="W81" s="115"/>
    </row>
    <row r="82" spans="1:23" s="114" customFormat="1" ht="22.5" customHeight="1">
      <c r="A82" s="93" t="s">
        <v>205</v>
      </c>
      <c r="B82" s="98" t="s">
        <v>438</v>
      </c>
      <c r="C82" s="8">
        <v>0</v>
      </c>
      <c r="D82" s="16">
        <v>0</v>
      </c>
      <c r="E82" s="16">
        <v>0</v>
      </c>
      <c r="F82" s="16">
        <v>0</v>
      </c>
      <c r="G82" s="16">
        <v>0</v>
      </c>
      <c r="H82" s="8">
        <v>0</v>
      </c>
      <c r="I82" s="8">
        <v>0</v>
      </c>
      <c r="J82" s="8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8">
        <v>0</v>
      </c>
      <c r="U82" s="92" t="e">
        <v>#DIV/0!</v>
      </c>
      <c r="V82" s="115"/>
      <c r="W82" s="115"/>
    </row>
    <row r="83" spans="1:23" s="114" customFormat="1" ht="22.5" customHeight="1">
      <c r="A83" s="93" t="s">
        <v>206</v>
      </c>
      <c r="B83" s="98" t="s">
        <v>207</v>
      </c>
      <c r="C83" s="8">
        <v>157807251</v>
      </c>
      <c r="D83" s="16">
        <v>141655007</v>
      </c>
      <c r="E83" s="16">
        <v>16152244</v>
      </c>
      <c r="F83" s="16">
        <v>0</v>
      </c>
      <c r="G83" s="16">
        <v>0</v>
      </c>
      <c r="H83" s="8">
        <v>157807251</v>
      </c>
      <c r="I83" s="8">
        <v>25459621</v>
      </c>
      <c r="J83" s="8">
        <v>9394684</v>
      </c>
      <c r="K83" s="16">
        <v>9394684</v>
      </c>
      <c r="L83" s="16">
        <v>0</v>
      </c>
      <c r="M83" s="16">
        <v>0</v>
      </c>
      <c r="N83" s="16">
        <v>16064937</v>
      </c>
      <c r="O83" s="16">
        <v>0</v>
      </c>
      <c r="P83" s="16">
        <v>123442922</v>
      </c>
      <c r="Q83" s="16">
        <v>898179</v>
      </c>
      <c r="R83" s="16">
        <v>0</v>
      </c>
      <c r="S83" s="16">
        <v>8006529</v>
      </c>
      <c r="T83" s="8">
        <v>148412567</v>
      </c>
      <c r="U83" s="92">
        <v>0.3690032934897185</v>
      </c>
      <c r="V83" s="115"/>
      <c r="W83" s="115"/>
    </row>
    <row r="84" spans="1:23" s="114" customFormat="1" ht="22.5" customHeight="1">
      <c r="A84" s="93" t="s">
        <v>208</v>
      </c>
      <c r="B84" s="98" t="s">
        <v>209</v>
      </c>
      <c r="C84" s="8">
        <v>184963257</v>
      </c>
      <c r="D84" s="16">
        <v>96170208</v>
      </c>
      <c r="E84" s="16">
        <v>88793049</v>
      </c>
      <c r="F84" s="16">
        <v>126000</v>
      </c>
      <c r="G84" s="16">
        <v>0</v>
      </c>
      <c r="H84" s="8">
        <v>184837257</v>
      </c>
      <c r="I84" s="8">
        <v>80810824</v>
      </c>
      <c r="J84" s="8">
        <v>16814996</v>
      </c>
      <c r="K84" s="16">
        <v>16140111</v>
      </c>
      <c r="L84" s="16">
        <v>674885</v>
      </c>
      <c r="M84" s="16">
        <v>0</v>
      </c>
      <c r="N84" s="16">
        <v>63995828</v>
      </c>
      <c r="O84" s="16">
        <v>0</v>
      </c>
      <c r="P84" s="16">
        <v>102569941</v>
      </c>
      <c r="Q84" s="16">
        <v>1456492</v>
      </c>
      <c r="R84" s="16">
        <v>0</v>
      </c>
      <c r="S84" s="16">
        <v>0</v>
      </c>
      <c r="T84" s="8">
        <v>168022261</v>
      </c>
      <c r="U84" s="92">
        <v>0.20807851185875792</v>
      </c>
      <c r="V84" s="115"/>
      <c r="W84" s="115"/>
    </row>
    <row r="85" spans="1:23" s="114" customFormat="1" ht="22.5" customHeight="1">
      <c r="A85" s="93" t="s">
        <v>210</v>
      </c>
      <c r="B85" s="98" t="s">
        <v>211</v>
      </c>
      <c r="C85" s="8">
        <v>62169053.800000004</v>
      </c>
      <c r="D85" s="16">
        <v>35805722.789000005</v>
      </c>
      <c r="E85" s="16">
        <v>26363331.011</v>
      </c>
      <c r="F85" s="16">
        <v>0</v>
      </c>
      <c r="G85" s="16">
        <v>0</v>
      </c>
      <c r="H85" s="8">
        <v>62169053.5</v>
      </c>
      <c r="I85" s="8">
        <v>31717497.679000001</v>
      </c>
      <c r="J85" s="8">
        <v>5447683.3590000002</v>
      </c>
      <c r="K85" s="16">
        <v>5447683.3590000002</v>
      </c>
      <c r="L85" s="16">
        <v>0</v>
      </c>
      <c r="M85" s="16">
        <v>0</v>
      </c>
      <c r="N85" s="16">
        <v>26269814.32</v>
      </c>
      <c r="O85" s="16">
        <v>0</v>
      </c>
      <c r="P85" s="16">
        <v>17268445.661000002</v>
      </c>
      <c r="Q85" s="16">
        <v>13141110.16</v>
      </c>
      <c r="R85" s="16">
        <v>0</v>
      </c>
      <c r="S85" s="16">
        <v>42000</v>
      </c>
      <c r="T85" s="8">
        <v>56721370.141000003</v>
      </c>
      <c r="U85" s="92">
        <v>0.17175640443435375</v>
      </c>
      <c r="V85" s="115"/>
      <c r="W85" s="115"/>
    </row>
    <row r="86" spans="1:23" s="114" customFormat="1" ht="22.5" customHeight="1">
      <c r="A86" s="93" t="s">
        <v>212</v>
      </c>
      <c r="B86" s="98" t="s">
        <v>445</v>
      </c>
      <c r="C86" s="8">
        <v>69952488</v>
      </c>
      <c r="D86" s="16">
        <v>56808235</v>
      </c>
      <c r="E86" s="16">
        <v>13144253</v>
      </c>
      <c r="F86" s="16">
        <v>0</v>
      </c>
      <c r="G86" s="16">
        <v>0</v>
      </c>
      <c r="H86" s="8">
        <v>69952488</v>
      </c>
      <c r="I86" s="8">
        <v>18593086</v>
      </c>
      <c r="J86" s="8">
        <v>6057917</v>
      </c>
      <c r="K86" s="16">
        <v>5715408</v>
      </c>
      <c r="L86" s="16">
        <v>342509</v>
      </c>
      <c r="M86" s="16">
        <v>0</v>
      </c>
      <c r="N86" s="16">
        <v>12535169</v>
      </c>
      <c r="O86" s="16">
        <v>0</v>
      </c>
      <c r="P86" s="16">
        <v>42285927</v>
      </c>
      <c r="Q86" s="16">
        <v>9073475</v>
      </c>
      <c r="R86" s="16">
        <v>0</v>
      </c>
      <c r="S86" s="16">
        <v>0</v>
      </c>
      <c r="T86" s="8">
        <v>63894571</v>
      </c>
      <c r="U86" s="92">
        <v>0.32581557467114386</v>
      </c>
      <c r="V86" s="115"/>
      <c r="W86" s="115"/>
    </row>
    <row r="87" spans="1:23" s="114" customFormat="1" ht="22.5" customHeight="1">
      <c r="A87" s="93" t="s">
        <v>213</v>
      </c>
      <c r="B87" s="98" t="s">
        <v>457</v>
      </c>
      <c r="C87" s="8">
        <v>43601532</v>
      </c>
      <c r="D87" s="16">
        <v>33226491</v>
      </c>
      <c r="E87" s="16">
        <v>10375041</v>
      </c>
      <c r="F87" s="16">
        <v>0</v>
      </c>
      <c r="G87" s="16">
        <v>0</v>
      </c>
      <c r="H87" s="8">
        <v>43601532</v>
      </c>
      <c r="I87" s="8">
        <v>17421536</v>
      </c>
      <c r="J87" s="8">
        <v>5702012</v>
      </c>
      <c r="K87" s="16">
        <v>5642012</v>
      </c>
      <c r="L87" s="16">
        <v>60000</v>
      </c>
      <c r="M87" s="16">
        <v>0</v>
      </c>
      <c r="N87" s="16">
        <v>11719524</v>
      </c>
      <c r="O87" s="16">
        <v>0</v>
      </c>
      <c r="P87" s="16">
        <v>22218389</v>
      </c>
      <c r="Q87" s="16">
        <v>3961607</v>
      </c>
      <c r="R87" s="16">
        <v>0</v>
      </c>
      <c r="S87" s="16">
        <v>0</v>
      </c>
      <c r="T87" s="8">
        <v>37899520</v>
      </c>
      <c r="U87" s="92">
        <v>0.32729674352479599</v>
      </c>
      <c r="V87" s="115"/>
      <c r="W87" s="115"/>
    </row>
    <row r="88" spans="1:23" s="114" customFormat="1" ht="22.5" customHeight="1">
      <c r="A88" s="93" t="s">
        <v>214</v>
      </c>
      <c r="B88" s="98" t="s">
        <v>446</v>
      </c>
      <c r="C88" s="8">
        <v>17528954</v>
      </c>
      <c r="D88" s="16">
        <v>15723989</v>
      </c>
      <c r="E88" s="16">
        <v>1804965</v>
      </c>
      <c r="F88" s="16">
        <v>0</v>
      </c>
      <c r="G88" s="16">
        <v>0</v>
      </c>
      <c r="H88" s="8">
        <v>17528954</v>
      </c>
      <c r="I88" s="8">
        <v>6939444</v>
      </c>
      <c r="J88" s="8">
        <v>598172</v>
      </c>
      <c r="K88" s="16">
        <v>590372</v>
      </c>
      <c r="L88" s="16">
        <v>7800</v>
      </c>
      <c r="M88" s="16">
        <v>0</v>
      </c>
      <c r="N88" s="16">
        <v>6341272</v>
      </c>
      <c r="O88" s="16">
        <v>0</v>
      </c>
      <c r="P88" s="16">
        <v>6793548</v>
      </c>
      <c r="Q88" s="16">
        <v>3795962</v>
      </c>
      <c r="R88" s="16">
        <v>0</v>
      </c>
      <c r="S88" s="16">
        <v>0</v>
      </c>
      <c r="T88" s="8">
        <v>16930782</v>
      </c>
      <c r="U88" s="92">
        <v>8.6198836679134527E-2</v>
      </c>
      <c r="V88" s="115"/>
      <c r="W88" s="115"/>
    </row>
    <row r="89" spans="1:23" s="114" customFormat="1" ht="22.5" customHeight="1">
      <c r="A89" s="93" t="s">
        <v>215</v>
      </c>
      <c r="B89" s="98" t="s">
        <v>447</v>
      </c>
      <c r="C89" s="8">
        <v>20764280</v>
      </c>
      <c r="D89" s="16">
        <v>17996792</v>
      </c>
      <c r="E89" s="16">
        <v>2767488</v>
      </c>
      <c r="F89" s="16">
        <v>0</v>
      </c>
      <c r="G89" s="16">
        <v>0</v>
      </c>
      <c r="H89" s="8">
        <v>20764280</v>
      </c>
      <c r="I89" s="8">
        <v>6932090</v>
      </c>
      <c r="J89" s="8">
        <v>1056361</v>
      </c>
      <c r="K89" s="16">
        <v>1056361</v>
      </c>
      <c r="L89" s="16">
        <v>0</v>
      </c>
      <c r="M89" s="16">
        <v>0</v>
      </c>
      <c r="N89" s="16">
        <v>5875729</v>
      </c>
      <c r="O89" s="16">
        <v>0</v>
      </c>
      <c r="P89" s="16">
        <v>9083907</v>
      </c>
      <c r="Q89" s="16">
        <v>4748283</v>
      </c>
      <c r="R89" s="16">
        <v>0</v>
      </c>
      <c r="S89" s="16">
        <v>0</v>
      </c>
      <c r="T89" s="8">
        <v>19707919</v>
      </c>
      <c r="U89" s="92">
        <v>0.15238708672276327</v>
      </c>
      <c r="V89" s="115"/>
      <c r="W89" s="115"/>
    </row>
    <row r="90" spans="1:23" s="114" customFormat="1" ht="22.5" customHeight="1">
      <c r="A90" s="93" t="s">
        <v>216</v>
      </c>
      <c r="B90" s="93"/>
      <c r="C90" s="8">
        <v>0</v>
      </c>
      <c r="D90" s="16"/>
      <c r="E90" s="16"/>
      <c r="F90" s="16"/>
      <c r="G90" s="16"/>
      <c r="H90" s="8">
        <v>0</v>
      </c>
      <c r="I90" s="8">
        <v>0</v>
      </c>
      <c r="J90" s="8">
        <v>0</v>
      </c>
      <c r="K90" s="16"/>
      <c r="L90" s="16"/>
      <c r="M90" s="16"/>
      <c r="N90" s="16"/>
      <c r="O90" s="16"/>
      <c r="P90" s="16"/>
      <c r="Q90" s="16"/>
      <c r="R90" s="16"/>
      <c r="S90" s="16"/>
      <c r="T90" s="8">
        <v>0</v>
      </c>
      <c r="U90" s="92" t="e">
        <v>#DIV/0!</v>
      </c>
      <c r="V90" s="115"/>
      <c r="W90" s="115"/>
    </row>
    <row r="91" spans="1:23" s="114" customFormat="1" ht="22.5" customHeight="1">
      <c r="A91" s="94" t="s">
        <v>130</v>
      </c>
      <c r="B91" s="95" t="s">
        <v>131</v>
      </c>
      <c r="C91" s="8">
        <v>5.9604644775390625E-8</v>
      </c>
      <c r="D91" s="8">
        <v>2.9802322387695313E-8</v>
      </c>
      <c r="E91" s="8">
        <v>7.4505805969238281E-9</v>
      </c>
      <c r="F91" s="8">
        <v>0</v>
      </c>
      <c r="G91" s="8">
        <v>0</v>
      </c>
      <c r="H91" s="8">
        <v>1.1920928955078125E-7</v>
      </c>
      <c r="I91" s="8">
        <v>1.4901161193847656E-8</v>
      </c>
      <c r="J91" s="8">
        <v>-3.7252902984619141E-9</v>
      </c>
      <c r="K91" s="8">
        <v>-3.7252902984619141E-9</v>
      </c>
      <c r="L91" s="8">
        <v>0</v>
      </c>
      <c r="M91" s="8">
        <v>0</v>
      </c>
      <c r="N91" s="8">
        <v>5.2154064178466797E-8</v>
      </c>
      <c r="O91" s="8">
        <v>0</v>
      </c>
      <c r="P91" s="8">
        <v>1.4901161193847656E-8</v>
      </c>
      <c r="Q91" s="8">
        <v>-3.7252902984619141E-9</v>
      </c>
      <c r="R91" s="8">
        <v>0</v>
      </c>
      <c r="S91" s="8">
        <v>0</v>
      </c>
      <c r="T91" s="8">
        <v>1.4901161193847656E-7</v>
      </c>
      <c r="U91" s="8"/>
      <c r="V91" s="115"/>
      <c r="W91" s="115"/>
    </row>
    <row r="92" spans="1:23" s="114" customFormat="1" ht="22.5" customHeight="1">
      <c r="A92" s="93" t="s">
        <v>88</v>
      </c>
      <c r="B92" s="93" t="s">
        <v>53</v>
      </c>
      <c r="C92" s="8">
        <v>1114045648</v>
      </c>
      <c r="D92" s="8">
        <v>727013832</v>
      </c>
      <c r="E92" s="8">
        <v>387031816</v>
      </c>
      <c r="F92" s="8">
        <v>25658816</v>
      </c>
      <c r="G92" s="8">
        <v>0</v>
      </c>
      <c r="H92" s="8">
        <v>1088386832</v>
      </c>
      <c r="I92" s="8">
        <v>680078611</v>
      </c>
      <c r="J92" s="8">
        <v>179000386</v>
      </c>
      <c r="K92" s="8">
        <v>175240481</v>
      </c>
      <c r="L92" s="8">
        <v>3759905</v>
      </c>
      <c r="M92" s="8">
        <v>0</v>
      </c>
      <c r="N92" s="8">
        <v>496950959</v>
      </c>
      <c r="O92" s="8">
        <v>4127266</v>
      </c>
      <c r="P92" s="8">
        <v>349029254</v>
      </c>
      <c r="Q92" s="8">
        <v>47826527</v>
      </c>
      <c r="R92" s="8">
        <v>5388</v>
      </c>
      <c r="S92" s="8">
        <v>11447052</v>
      </c>
      <c r="T92" s="8">
        <v>909386446</v>
      </c>
      <c r="U92" s="92">
        <v>0.26320543405532865</v>
      </c>
      <c r="V92" s="115"/>
      <c r="W92" s="115"/>
    </row>
    <row r="93" spans="1:23" s="114" customFormat="1" ht="22.5" customHeight="1">
      <c r="A93" s="93" t="s">
        <v>346</v>
      </c>
      <c r="B93" s="98" t="s">
        <v>217</v>
      </c>
      <c r="C93" s="8">
        <v>166100115</v>
      </c>
      <c r="D93" s="16">
        <v>165969523</v>
      </c>
      <c r="E93" s="16">
        <v>130592</v>
      </c>
      <c r="F93" s="16">
        <v>0</v>
      </c>
      <c r="G93" s="16">
        <v>0</v>
      </c>
      <c r="H93" s="8">
        <v>166100115</v>
      </c>
      <c r="I93" s="8">
        <v>68974919</v>
      </c>
      <c r="J93" s="8">
        <v>1220958</v>
      </c>
      <c r="K93" s="16">
        <v>1220958</v>
      </c>
      <c r="L93" s="16">
        <v>0</v>
      </c>
      <c r="M93" s="16">
        <v>0</v>
      </c>
      <c r="N93" s="16">
        <v>67753961</v>
      </c>
      <c r="O93" s="16">
        <v>0</v>
      </c>
      <c r="P93" s="16">
        <v>91625196</v>
      </c>
      <c r="Q93" s="16">
        <v>5500000</v>
      </c>
      <c r="R93" s="16">
        <v>0</v>
      </c>
      <c r="S93" s="16">
        <v>0</v>
      </c>
      <c r="T93" s="8">
        <v>164879157</v>
      </c>
      <c r="U93" s="92">
        <v>1.7701477837183108E-2</v>
      </c>
      <c r="V93" s="115"/>
      <c r="W93" s="115"/>
    </row>
    <row r="94" spans="1:23" s="114" customFormat="1" ht="22.5" customHeight="1">
      <c r="A94" s="93" t="s">
        <v>347</v>
      </c>
      <c r="B94" s="98" t="s">
        <v>218</v>
      </c>
      <c r="C94" s="8">
        <v>73337675</v>
      </c>
      <c r="D94" s="16">
        <v>39393230</v>
      </c>
      <c r="E94" s="16">
        <v>33944445</v>
      </c>
      <c r="F94" s="16">
        <v>898969</v>
      </c>
      <c r="G94" s="16">
        <v>0</v>
      </c>
      <c r="H94" s="8">
        <v>72438706</v>
      </c>
      <c r="I94" s="8">
        <v>55225729</v>
      </c>
      <c r="J94" s="8">
        <v>8340258</v>
      </c>
      <c r="K94" s="16">
        <v>8179339</v>
      </c>
      <c r="L94" s="16">
        <v>160919</v>
      </c>
      <c r="M94" s="16">
        <v>0</v>
      </c>
      <c r="N94" s="16">
        <v>46885471</v>
      </c>
      <c r="O94" s="16">
        <v>0</v>
      </c>
      <c r="P94" s="16">
        <v>9472935</v>
      </c>
      <c r="Q94" s="16">
        <v>5457912</v>
      </c>
      <c r="R94" s="16">
        <v>0</v>
      </c>
      <c r="S94" s="16">
        <v>2282130</v>
      </c>
      <c r="T94" s="8">
        <v>64098448</v>
      </c>
      <c r="U94" s="92">
        <v>0.15102123866938905</v>
      </c>
      <c r="V94" s="115"/>
      <c r="W94" s="115"/>
    </row>
    <row r="95" spans="1:23" s="114" customFormat="1" ht="22.5" customHeight="1">
      <c r="A95" s="93" t="s">
        <v>348</v>
      </c>
      <c r="B95" s="98" t="s">
        <v>219</v>
      </c>
      <c r="C95" s="8">
        <v>136129108</v>
      </c>
      <c r="D95" s="16">
        <v>96249369</v>
      </c>
      <c r="E95" s="16">
        <v>39879739</v>
      </c>
      <c r="F95" s="16">
        <v>2587958</v>
      </c>
      <c r="G95" s="16">
        <v>0</v>
      </c>
      <c r="H95" s="8">
        <v>133541150</v>
      </c>
      <c r="I95" s="8">
        <v>74974614</v>
      </c>
      <c r="J95" s="8">
        <v>22492541</v>
      </c>
      <c r="K95" s="16">
        <v>21262541</v>
      </c>
      <c r="L95" s="16">
        <v>1230000</v>
      </c>
      <c r="M95" s="16">
        <v>0</v>
      </c>
      <c r="N95" s="16">
        <v>52482073</v>
      </c>
      <c r="O95" s="16">
        <v>0</v>
      </c>
      <c r="P95" s="16">
        <v>55853206</v>
      </c>
      <c r="Q95" s="16">
        <v>2713330</v>
      </c>
      <c r="R95" s="16">
        <v>0</v>
      </c>
      <c r="S95" s="16">
        <v>0</v>
      </c>
      <c r="T95" s="8">
        <v>111048609</v>
      </c>
      <c r="U95" s="92">
        <v>0.30000209137455514</v>
      </c>
      <c r="V95" s="115"/>
      <c r="W95" s="115"/>
    </row>
    <row r="96" spans="1:23" s="114" customFormat="1" ht="22.5" customHeight="1">
      <c r="A96" s="93" t="s">
        <v>349</v>
      </c>
      <c r="B96" s="98" t="s">
        <v>223</v>
      </c>
      <c r="C96" s="8">
        <v>251340482</v>
      </c>
      <c r="D96" s="16">
        <v>133374073</v>
      </c>
      <c r="E96" s="16">
        <v>117966409</v>
      </c>
      <c r="F96" s="16">
        <v>0</v>
      </c>
      <c r="G96" s="16">
        <v>0</v>
      </c>
      <c r="H96" s="8">
        <v>251340482</v>
      </c>
      <c r="I96" s="8">
        <v>191097545</v>
      </c>
      <c r="J96" s="8">
        <v>56244679</v>
      </c>
      <c r="K96" s="16">
        <v>56007770</v>
      </c>
      <c r="L96" s="16">
        <v>236909</v>
      </c>
      <c r="M96" s="16">
        <v>0</v>
      </c>
      <c r="N96" s="16">
        <v>134852866</v>
      </c>
      <c r="O96" s="16">
        <v>0</v>
      </c>
      <c r="P96" s="16">
        <v>56535947</v>
      </c>
      <c r="Q96" s="16">
        <v>3706990</v>
      </c>
      <c r="R96" s="16">
        <v>0</v>
      </c>
      <c r="S96" s="16">
        <v>0</v>
      </c>
      <c r="T96" s="8">
        <v>195095803</v>
      </c>
      <c r="U96" s="92">
        <v>0.29432444566464733</v>
      </c>
      <c r="V96" s="115"/>
      <c r="W96" s="115"/>
    </row>
    <row r="97" spans="1:23" s="114" customFormat="1" ht="22.5" customHeight="1">
      <c r="A97" s="93" t="s">
        <v>350</v>
      </c>
      <c r="B97" s="98" t="s">
        <v>221</v>
      </c>
      <c r="C97" s="8">
        <v>80474738</v>
      </c>
      <c r="D97" s="16">
        <v>40506837</v>
      </c>
      <c r="E97" s="16">
        <v>39967901</v>
      </c>
      <c r="F97" s="16">
        <v>0</v>
      </c>
      <c r="G97" s="16">
        <v>0</v>
      </c>
      <c r="H97" s="8">
        <v>80474738</v>
      </c>
      <c r="I97" s="8">
        <v>55734917</v>
      </c>
      <c r="J97" s="8">
        <v>20453504</v>
      </c>
      <c r="K97" s="16">
        <v>19923407</v>
      </c>
      <c r="L97" s="16">
        <v>530097</v>
      </c>
      <c r="M97" s="16">
        <v>0</v>
      </c>
      <c r="N97" s="16">
        <v>35153413</v>
      </c>
      <c r="O97" s="16">
        <v>128000</v>
      </c>
      <c r="P97" s="16">
        <v>14568479</v>
      </c>
      <c r="Q97" s="16">
        <v>1263053</v>
      </c>
      <c r="R97" s="16">
        <v>5387</v>
      </c>
      <c r="S97" s="16">
        <v>8902902</v>
      </c>
      <c r="T97" s="8">
        <v>60021234</v>
      </c>
      <c r="U97" s="92">
        <v>0.36697828041979502</v>
      </c>
      <c r="V97" s="115"/>
      <c r="W97" s="115"/>
    </row>
    <row r="98" spans="1:23" s="114" customFormat="1" ht="22.5" customHeight="1">
      <c r="A98" s="93" t="s">
        <v>351</v>
      </c>
      <c r="B98" s="98" t="s">
        <v>225</v>
      </c>
      <c r="C98" s="8">
        <v>122472870</v>
      </c>
      <c r="D98" s="16">
        <v>65710984</v>
      </c>
      <c r="E98" s="16">
        <v>56761886</v>
      </c>
      <c r="F98" s="16">
        <v>5416877</v>
      </c>
      <c r="G98" s="16">
        <v>0</v>
      </c>
      <c r="H98" s="8">
        <v>117055993</v>
      </c>
      <c r="I98" s="8">
        <v>65629720</v>
      </c>
      <c r="J98" s="8">
        <v>21868273</v>
      </c>
      <c r="K98" s="16">
        <v>21368273</v>
      </c>
      <c r="L98" s="16">
        <v>500000</v>
      </c>
      <c r="M98" s="16">
        <v>0</v>
      </c>
      <c r="N98" s="16">
        <v>43663010</v>
      </c>
      <c r="O98" s="16">
        <v>98437</v>
      </c>
      <c r="P98" s="16">
        <v>47557781</v>
      </c>
      <c r="Q98" s="16">
        <v>3868492</v>
      </c>
      <c r="R98" s="16">
        <v>0</v>
      </c>
      <c r="S98" s="16">
        <v>0</v>
      </c>
      <c r="T98" s="8">
        <v>95187720</v>
      </c>
      <c r="U98" s="92">
        <v>0.3332068611598526</v>
      </c>
      <c r="V98" s="115"/>
      <c r="W98" s="115"/>
    </row>
    <row r="99" spans="1:23" s="114" customFormat="1" ht="22.5" customHeight="1">
      <c r="A99" s="93" t="s">
        <v>352</v>
      </c>
      <c r="B99" s="98" t="s">
        <v>227</v>
      </c>
      <c r="C99" s="8">
        <v>95693161</v>
      </c>
      <c r="D99" s="16">
        <v>61999513</v>
      </c>
      <c r="E99" s="16">
        <v>33693648</v>
      </c>
      <c r="F99" s="16">
        <v>5436</v>
      </c>
      <c r="G99" s="16">
        <v>0</v>
      </c>
      <c r="H99" s="8">
        <v>95687725</v>
      </c>
      <c r="I99" s="8">
        <v>59229291</v>
      </c>
      <c r="J99" s="8">
        <v>16111533</v>
      </c>
      <c r="K99" s="16">
        <v>15872565</v>
      </c>
      <c r="L99" s="16">
        <v>238968</v>
      </c>
      <c r="M99" s="16">
        <v>0</v>
      </c>
      <c r="N99" s="16">
        <v>43117758</v>
      </c>
      <c r="O99" s="16">
        <v>0</v>
      </c>
      <c r="P99" s="16">
        <v>30484944</v>
      </c>
      <c r="Q99" s="16">
        <v>5829214</v>
      </c>
      <c r="R99" s="16">
        <v>1</v>
      </c>
      <c r="S99" s="16">
        <v>144275</v>
      </c>
      <c r="T99" s="8">
        <v>79576192</v>
      </c>
      <c r="U99" s="92">
        <v>0.27201968363929935</v>
      </c>
      <c r="V99" s="115"/>
      <c r="W99" s="115"/>
    </row>
    <row r="100" spans="1:23" s="114" customFormat="1" ht="22.5" customHeight="1">
      <c r="A100" s="93" t="s">
        <v>353</v>
      </c>
      <c r="B100" s="98" t="s">
        <v>229</v>
      </c>
      <c r="C100" s="8">
        <v>129861254</v>
      </c>
      <c r="D100" s="16">
        <v>76137638</v>
      </c>
      <c r="E100" s="16">
        <v>53723616</v>
      </c>
      <c r="F100" s="16">
        <v>16742993</v>
      </c>
      <c r="G100" s="16">
        <v>0</v>
      </c>
      <c r="H100" s="8">
        <v>113118261</v>
      </c>
      <c r="I100" s="8">
        <v>76687492</v>
      </c>
      <c r="J100" s="8">
        <v>24964717</v>
      </c>
      <c r="K100" s="16">
        <v>24781705</v>
      </c>
      <c r="L100" s="16">
        <v>183012</v>
      </c>
      <c r="M100" s="16">
        <v>0</v>
      </c>
      <c r="N100" s="16">
        <v>51722775</v>
      </c>
      <c r="O100" s="16">
        <v>0</v>
      </c>
      <c r="P100" s="16">
        <v>22357648</v>
      </c>
      <c r="Q100" s="16">
        <v>14073121</v>
      </c>
      <c r="R100" s="16">
        <v>0</v>
      </c>
      <c r="S100" s="16">
        <v>0</v>
      </c>
      <c r="T100" s="8">
        <v>88153544</v>
      </c>
      <c r="U100" s="92">
        <v>0.32553831594857735</v>
      </c>
      <c r="V100" s="115"/>
      <c r="W100" s="115"/>
    </row>
    <row r="101" spans="1:23" s="114" customFormat="1" ht="22.5" customHeight="1">
      <c r="A101" s="93" t="s">
        <v>354</v>
      </c>
      <c r="B101" s="98" t="s">
        <v>231</v>
      </c>
      <c r="C101" s="8">
        <v>58636245</v>
      </c>
      <c r="D101" s="16">
        <v>47672665</v>
      </c>
      <c r="E101" s="16">
        <v>10963580</v>
      </c>
      <c r="F101" s="16">
        <v>6583</v>
      </c>
      <c r="G101" s="16">
        <v>0</v>
      </c>
      <c r="H101" s="8">
        <v>58629662</v>
      </c>
      <c r="I101" s="8">
        <v>32524384</v>
      </c>
      <c r="J101" s="8">
        <v>7303923</v>
      </c>
      <c r="K101" s="16">
        <v>6623923</v>
      </c>
      <c r="L101" s="16">
        <v>680000</v>
      </c>
      <c r="M101" s="16">
        <v>0</v>
      </c>
      <c r="N101" s="16">
        <v>21319632</v>
      </c>
      <c r="O101" s="16">
        <v>3900829</v>
      </c>
      <c r="P101" s="16">
        <v>20573118</v>
      </c>
      <c r="Q101" s="16">
        <v>5414415</v>
      </c>
      <c r="R101" s="16">
        <v>0</v>
      </c>
      <c r="S101" s="16">
        <v>117745</v>
      </c>
      <c r="T101" s="8">
        <v>51325739</v>
      </c>
      <c r="U101" s="92">
        <v>0.22456760441642801</v>
      </c>
      <c r="V101" s="115"/>
      <c r="W101" s="115"/>
    </row>
    <row r="102" spans="1:23" s="114" customFormat="1" ht="22.5" customHeight="1">
      <c r="A102" s="93" t="s">
        <v>355</v>
      </c>
      <c r="B102" s="98"/>
      <c r="C102" s="8">
        <v>0</v>
      </c>
      <c r="D102" s="16"/>
      <c r="E102" s="16"/>
      <c r="F102" s="16"/>
      <c r="G102" s="16"/>
      <c r="H102" s="8">
        <v>0</v>
      </c>
      <c r="I102" s="8">
        <v>0</v>
      </c>
      <c r="J102" s="8">
        <v>0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8">
        <v>0</v>
      </c>
      <c r="U102" s="92" t="e">
        <v>#DIV/0!</v>
      </c>
      <c r="V102" s="115"/>
      <c r="W102" s="115"/>
    </row>
    <row r="103" spans="1:23" s="114" customFormat="1" ht="22.5" customHeight="1">
      <c r="A103" s="94" t="s">
        <v>130</v>
      </c>
      <c r="B103" s="95" t="s">
        <v>131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92"/>
      <c r="V103" s="115"/>
      <c r="W103" s="115"/>
    </row>
    <row r="104" spans="1:23" s="114" customFormat="1" ht="22.5" customHeight="1">
      <c r="A104" s="93" t="s">
        <v>91</v>
      </c>
      <c r="B104" s="93" t="s">
        <v>54</v>
      </c>
      <c r="C104" s="8">
        <v>986740192</v>
      </c>
      <c r="D104" s="8">
        <v>676170016</v>
      </c>
      <c r="E104" s="8">
        <v>310570176</v>
      </c>
      <c r="F104" s="8">
        <v>27815460</v>
      </c>
      <c r="G104" s="8">
        <v>0</v>
      </c>
      <c r="H104" s="8">
        <v>958924732</v>
      </c>
      <c r="I104" s="8">
        <v>508919576</v>
      </c>
      <c r="J104" s="8">
        <v>57811121</v>
      </c>
      <c r="K104" s="8">
        <v>56590869</v>
      </c>
      <c r="L104" s="8">
        <v>1220252</v>
      </c>
      <c r="M104" s="8">
        <v>0</v>
      </c>
      <c r="N104" s="8">
        <v>451108455</v>
      </c>
      <c r="O104" s="8">
        <v>0</v>
      </c>
      <c r="P104" s="8">
        <v>424700478</v>
      </c>
      <c r="Q104" s="8">
        <v>25304678</v>
      </c>
      <c r="R104" s="8">
        <v>0</v>
      </c>
      <c r="S104" s="8">
        <v>0</v>
      </c>
      <c r="T104" s="8">
        <v>901113611</v>
      </c>
      <c r="U104" s="92">
        <v>0.11359578944552134</v>
      </c>
      <c r="V104" s="115"/>
      <c r="W104" s="115"/>
    </row>
    <row r="105" spans="1:23" s="114" customFormat="1" ht="22.5" customHeight="1">
      <c r="A105" s="93" t="s">
        <v>356</v>
      </c>
      <c r="B105" s="116" t="s">
        <v>233</v>
      </c>
      <c r="C105" s="8">
        <v>35862915</v>
      </c>
      <c r="D105" s="99">
        <v>1984956</v>
      </c>
      <c r="E105" s="99">
        <v>33877959</v>
      </c>
      <c r="F105" s="99">
        <v>0</v>
      </c>
      <c r="G105" s="99">
        <v>0</v>
      </c>
      <c r="H105" s="8">
        <v>35862915</v>
      </c>
      <c r="I105" s="8">
        <v>35862915</v>
      </c>
      <c r="J105" s="8">
        <v>213032</v>
      </c>
      <c r="K105" s="99">
        <v>213032</v>
      </c>
      <c r="L105" s="99">
        <v>0</v>
      </c>
      <c r="M105" s="99">
        <v>0</v>
      </c>
      <c r="N105" s="99">
        <v>35649883</v>
      </c>
      <c r="O105" s="99">
        <v>0</v>
      </c>
      <c r="P105" s="99">
        <v>0</v>
      </c>
      <c r="Q105" s="99">
        <v>0</v>
      </c>
      <c r="R105" s="99">
        <v>0</v>
      </c>
      <c r="S105" s="99">
        <v>0</v>
      </c>
      <c r="T105" s="8">
        <v>35649883</v>
      </c>
      <c r="U105" s="92">
        <v>5.9401752478848973E-3</v>
      </c>
      <c r="V105" s="115"/>
      <c r="W105" s="115"/>
    </row>
    <row r="106" spans="1:23" s="114" customFormat="1" ht="22.5" customHeight="1">
      <c r="A106" s="93" t="s">
        <v>357</v>
      </c>
      <c r="B106" s="116" t="s">
        <v>119</v>
      </c>
      <c r="C106" s="8">
        <v>118319220</v>
      </c>
      <c r="D106" s="99">
        <v>49929689</v>
      </c>
      <c r="E106" s="99">
        <v>68389531</v>
      </c>
      <c r="F106" s="99">
        <v>11485</v>
      </c>
      <c r="G106" s="99">
        <v>0</v>
      </c>
      <c r="H106" s="8">
        <v>118307735</v>
      </c>
      <c r="I106" s="8">
        <v>75792280</v>
      </c>
      <c r="J106" s="8">
        <v>10541983</v>
      </c>
      <c r="K106" s="99">
        <v>9630825</v>
      </c>
      <c r="L106" s="99">
        <v>911158</v>
      </c>
      <c r="M106" s="99">
        <v>0</v>
      </c>
      <c r="N106" s="99">
        <v>65250297</v>
      </c>
      <c r="O106" s="99">
        <v>0</v>
      </c>
      <c r="P106" s="99">
        <v>42515455</v>
      </c>
      <c r="Q106" s="99">
        <v>0</v>
      </c>
      <c r="R106" s="99">
        <v>0</v>
      </c>
      <c r="S106" s="99">
        <v>0</v>
      </c>
      <c r="T106" s="8">
        <v>107765752</v>
      </c>
      <c r="U106" s="92">
        <v>0.13909045881717769</v>
      </c>
      <c r="V106" s="115"/>
      <c r="W106" s="115"/>
    </row>
    <row r="107" spans="1:23" s="114" customFormat="1" ht="22.5" customHeight="1">
      <c r="A107" s="93" t="s">
        <v>358</v>
      </c>
      <c r="B107" s="116" t="s">
        <v>234</v>
      </c>
      <c r="C107" s="8">
        <v>274986410</v>
      </c>
      <c r="D107" s="99">
        <v>212120781</v>
      </c>
      <c r="E107" s="99">
        <v>62865629</v>
      </c>
      <c r="F107" s="99">
        <v>232523</v>
      </c>
      <c r="G107" s="99">
        <v>0</v>
      </c>
      <c r="H107" s="8">
        <v>274753887</v>
      </c>
      <c r="I107" s="8">
        <v>164308603</v>
      </c>
      <c r="J107" s="8">
        <v>12893270</v>
      </c>
      <c r="K107" s="99">
        <v>12893270</v>
      </c>
      <c r="L107" s="99">
        <v>0</v>
      </c>
      <c r="M107" s="99">
        <v>0</v>
      </c>
      <c r="N107" s="99">
        <v>151415333</v>
      </c>
      <c r="O107" s="99">
        <v>0</v>
      </c>
      <c r="P107" s="99">
        <v>102974820</v>
      </c>
      <c r="Q107" s="99">
        <v>7470464</v>
      </c>
      <c r="R107" s="99">
        <v>0</v>
      </c>
      <c r="S107" s="99">
        <v>0</v>
      </c>
      <c r="T107" s="8">
        <v>261860617</v>
      </c>
      <c r="U107" s="92">
        <v>7.8469841290051009E-2</v>
      </c>
      <c r="V107" s="115"/>
      <c r="W107" s="115"/>
    </row>
    <row r="108" spans="1:23" s="114" customFormat="1" ht="22.5" customHeight="1">
      <c r="A108" s="93" t="s">
        <v>359</v>
      </c>
      <c r="B108" s="116" t="s">
        <v>236</v>
      </c>
      <c r="C108" s="8">
        <v>252715517</v>
      </c>
      <c r="D108" s="99">
        <v>205466585</v>
      </c>
      <c r="E108" s="99">
        <v>47248932</v>
      </c>
      <c r="F108" s="99">
        <v>17168596</v>
      </c>
      <c r="G108" s="99">
        <v>0</v>
      </c>
      <c r="H108" s="8">
        <v>235546921</v>
      </c>
      <c r="I108" s="8">
        <v>55692164</v>
      </c>
      <c r="J108" s="8">
        <v>4369166</v>
      </c>
      <c r="K108" s="99">
        <v>4369166</v>
      </c>
      <c r="L108" s="99">
        <v>0</v>
      </c>
      <c r="M108" s="99">
        <v>0</v>
      </c>
      <c r="N108" s="99">
        <v>51322998</v>
      </c>
      <c r="O108" s="99">
        <v>0</v>
      </c>
      <c r="P108" s="99">
        <v>174781623</v>
      </c>
      <c r="Q108" s="99">
        <v>5073134</v>
      </c>
      <c r="R108" s="99">
        <v>0</v>
      </c>
      <c r="S108" s="99">
        <v>0</v>
      </c>
      <c r="T108" s="8">
        <v>231177755</v>
      </c>
      <c r="U108" s="92">
        <v>7.8452078105637979E-2</v>
      </c>
      <c r="V108" s="115"/>
      <c r="W108" s="115"/>
    </row>
    <row r="109" spans="1:23" s="114" customFormat="1" ht="22.5" customHeight="1">
      <c r="A109" s="93" t="s">
        <v>360</v>
      </c>
      <c r="B109" s="116" t="s">
        <v>238</v>
      </c>
      <c r="C109" s="8">
        <v>98857562</v>
      </c>
      <c r="D109" s="99">
        <v>72553147</v>
      </c>
      <c r="E109" s="99">
        <v>26304415</v>
      </c>
      <c r="F109" s="99">
        <v>25000</v>
      </c>
      <c r="G109" s="99">
        <v>0</v>
      </c>
      <c r="H109" s="8">
        <v>98832562</v>
      </c>
      <c r="I109" s="8">
        <v>65749285</v>
      </c>
      <c r="J109" s="8">
        <v>8702332</v>
      </c>
      <c r="K109" s="99">
        <v>8702331</v>
      </c>
      <c r="L109" s="99">
        <v>1</v>
      </c>
      <c r="M109" s="99">
        <v>0</v>
      </c>
      <c r="N109" s="99">
        <v>57046953</v>
      </c>
      <c r="O109" s="99">
        <v>0</v>
      </c>
      <c r="P109" s="99">
        <v>33083277</v>
      </c>
      <c r="Q109" s="99">
        <v>0</v>
      </c>
      <c r="R109" s="99">
        <v>0</v>
      </c>
      <c r="S109" s="99">
        <v>0</v>
      </c>
      <c r="T109" s="8">
        <v>90130230</v>
      </c>
      <c r="U109" s="92">
        <v>0.13235629862742995</v>
      </c>
      <c r="V109" s="115"/>
      <c r="W109" s="115"/>
    </row>
    <row r="110" spans="1:23" s="114" customFormat="1" ht="22.5" customHeight="1">
      <c r="A110" s="93" t="s">
        <v>361</v>
      </c>
      <c r="B110" s="116" t="s">
        <v>240</v>
      </c>
      <c r="C110" s="8">
        <v>149045459</v>
      </c>
      <c r="D110" s="99">
        <v>105949341</v>
      </c>
      <c r="E110" s="99">
        <v>43096118</v>
      </c>
      <c r="F110" s="99">
        <v>10377856</v>
      </c>
      <c r="G110" s="99">
        <v>0</v>
      </c>
      <c r="H110" s="8">
        <v>138667603</v>
      </c>
      <c r="I110" s="8">
        <v>68879181</v>
      </c>
      <c r="J110" s="8">
        <v>20973498</v>
      </c>
      <c r="K110" s="99">
        <v>20664405</v>
      </c>
      <c r="L110" s="99">
        <v>309093</v>
      </c>
      <c r="M110" s="99">
        <v>0</v>
      </c>
      <c r="N110" s="99">
        <v>47905683</v>
      </c>
      <c r="O110" s="99">
        <v>0</v>
      </c>
      <c r="P110" s="99">
        <v>57027342</v>
      </c>
      <c r="Q110" s="99">
        <v>12761080</v>
      </c>
      <c r="R110" s="99">
        <v>0</v>
      </c>
      <c r="S110" s="99">
        <v>0</v>
      </c>
      <c r="T110" s="8">
        <v>117694105</v>
      </c>
      <c r="U110" s="92">
        <v>0.3044969132254926</v>
      </c>
      <c r="V110" s="115"/>
      <c r="W110" s="115"/>
    </row>
    <row r="111" spans="1:23" s="114" customFormat="1" ht="22.5" customHeight="1">
      <c r="A111" s="93" t="s">
        <v>362</v>
      </c>
      <c r="B111" s="116" t="s">
        <v>443</v>
      </c>
      <c r="C111" s="8">
        <v>56953109</v>
      </c>
      <c r="D111" s="99">
        <v>28165517</v>
      </c>
      <c r="E111" s="99">
        <v>28787592</v>
      </c>
      <c r="F111" s="99">
        <v>0</v>
      </c>
      <c r="G111" s="99">
        <v>0</v>
      </c>
      <c r="H111" s="8">
        <v>56953109</v>
      </c>
      <c r="I111" s="8">
        <v>42635148</v>
      </c>
      <c r="J111" s="8">
        <v>117840</v>
      </c>
      <c r="K111" s="99">
        <v>117840</v>
      </c>
      <c r="L111" s="99">
        <v>0</v>
      </c>
      <c r="M111" s="99">
        <v>0</v>
      </c>
      <c r="N111" s="99">
        <v>42517308</v>
      </c>
      <c r="O111" s="99">
        <v>0</v>
      </c>
      <c r="P111" s="99">
        <v>14317961</v>
      </c>
      <c r="Q111" s="99">
        <v>0</v>
      </c>
      <c r="R111" s="99">
        <v>0</v>
      </c>
      <c r="S111" s="99">
        <v>0</v>
      </c>
      <c r="T111" s="8">
        <v>56835269</v>
      </c>
      <c r="U111" s="92">
        <v>2.7639167571319326E-3</v>
      </c>
      <c r="V111" s="115"/>
      <c r="W111" s="115"/>
    </row>
    <row r="112" spans="1:23" s="114" customFormat="1" ht="22.5" customHeight="1">
      <c r="A112" s="93" t="s">
        <v>363</v>
      </c>
      <c r="B112" s="93"/>
      <c r="C112" s="8">
        <v>0</v>
      </c>
      <c r="D112" s="16"/>
      <c r="E112" s="16"/>
      <c r="F112" s="16"/>
      <c r="G112" s="16"/>
      <c r="H112" s="8">
        <v>0</v>
      </c>
      <c r="I112" s="8">
        <v>0</v>
      </c>
      <c r="J112" s="8">
        <v>0</v>
      </c>
      <c r="K112" s="16"/>
      <c r="L112" s="16"/>
      <c r="M112" s="16"/>
      <c r="N112" s="16"/>
      <c r="O112" s="16"/>
      <c r="P112" s="16"/>
      <c r="Q112" s="16"/>
      <c r="R112" s="16"/>
      <c r="S112" s="16"/>
      <c r="T112" s="8">
        <v>0</v>
      </c>
      <c r="U112" s="92" t="e">
        <v>#DIV/0!</v>
      </c>
      <c r="V112" s="115"/>
      <c r="W112" s="115"/>
    </row>
    <row r="113" spans="1:23" s="114" customFormat="1" ht="22.5" customHeight="1">
      <c r="A113" s="94" t="s">
        <v>130</v>
      </c>
      <c r="B113" s="95" t="s">
        <v>131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92"/>
      <c r="V113" s="115"/>
      <c r="W113" s="115"/>
    </row>
    <row r="114" spans="1:23" s="114" customFormat="1" ht="22.5" customHeight="1">
      <c r="A114" s="93" t="s">
        <v>95</v>
      </c>
      <c r="B114" s="93" t="s">
        <v>55</v>
      </c>
      <c r="C114" s="8">
        <v>1324729977</v>
      </c>
      <c r="D114" s="8">
        <v>1034325702</v>
      </c>
      <c r="E114" s="8">
        <v>290404275</v>
      </c>
      <c r="F114" s="8">
        <v>28114870</v>
      </c>
      <c r="G114" s="8">
        <v>0</v>
      </c>
      <c r="H114" s="8">
        <v>1296615107</v>
      </c>
      <c r="I114" s="8">
        <v>497263749</v>
      </c>
      <c r="J114" s="8">
        <v>162906512</v>
      </c>
      <c r="K114" s="8">
        <v>159333695</v>
      </c>
      <c r="L114" s="8">
        <v>3572817</v>
      </c>
      <c r="M114" s="8">
        <v>0</v>
      </c>
      <c r="N114" s="8">
        <v>334357237</v>
      </c>
      <c r="O114" s="8">
        <v>0</v>
      </c>
      <c r="P114" s="8">
        <v>691581957</v>
      </c>
      <c r="Q114" s="8">
        <v>40225572</v>
      </c>
      <c r="R114" s="8">
        <v>2493</v>
      </c>
      <c r="S114" s="8">
        <v>67541336</v>
      </c>
      <c r="T114" s="8">
        <v>1133708595</v>
      </c>
      <c r="U114" s="92">
        <v>0.32760584765651196</v>
      </c>
      <c r="V114" s="115"/>
      <c r="W114" s="115"/>
    </row>
    <row r="115" spans="1:23" s="114" customFormat="1" ht="22.5" customHeight="1">
      <c r="A115" s="93" t="s">
        <v>364</v>
      </c>
      <c r="B115" s="98" t="s">
        <v>365</v>
      </c>
      <c r="C115" s="8">
        <v>19289364</v>
      </c>
      <c r="D115" s="16">
        <v>14480645</v>
      </c>
      <c r="E115" s="16">
        <v>4808719</v>
      </c>
      <c r="F115" s="16">
        <v>0</v>
      </c>
      <c r="G115" s="16">
        <v>0</v>
      </c>
      <c r="H115" s="8">
        <v>19289364</v>
      </c>
      <c r="I115" s="8">
        <v>4349923</v>
      </c>
      <c r="J115" s="8">
        <v>2513810</v>
      </c>
      <c r="K115" s="16">
        <v>2513810</v>
      </c>
      <c r="L115" s="16">
        <v>0</v>
      </c>
      <c r="M115" s="16">
        <v>0</v>
      </c>
      <c r="N115" s="16">
        <v>1836113</v>
      </c>
      <c r="O115" s="16"/>
      <c r="P115" s="16">
        <v>13129626</v>
      </c>
      <c r="Q115" s="16">
        <v>1269315</v>
      </c>
      <c r="R115" s="16">
        <v>0</v>
      </c>
      <c r="S115" s="16">
        <v>540500</v>
      </c>
      <c r="T115" s="8">
        <v>16775554</v>
      </c>
      <c r="U115" s="92">
        <v>0.57789758577335737</v>
      </c>
      <c r="V115" s="115"/>
      <c r="W115" s="115"/>
    </row>
    <row r="116" spans="1:23" s="114" customFormat="1" ht="22.5" customHeight="1">
      <c r="A116" s="93" t="s">
        <v>366</v>
      </c>
      <c r="B116" s="98" t="s">
        <v>247</v>
      </c>
      <c r="C116" s="8">
        <v>121927547</v>
      </c>
      <c r="D116" s="16">
        <v>102312977</v>
      </c>
      <c r="E116" s="16">
        <v>19614570</v>
      </c>
      <c r="F116" s="16">
        <v>16703865</v>
      </c>
      <c r="G116" s="16">
        <v>0</v>
      </c>
      <c r="H116" s="8">
        <v>105223682</v>
      </c>
      <c r="I116" s="8">
        <v>36286002</v>
      </c>
      <c r="J116" s="8">
        <v>9147177</v>
      </c>
      <c r="K116" s="16">
        <v>8833461</v>
      </c>
      <c r="L116" s="16">
        <v>313716</v>
      </c>
      <c r="M116" s="16">
        <v>0</v>
      </c>
      <c r="N116" s="16">
        <v>27138825</v>
      </c>
      <c r="O116" s="16">
        <v>0</v>
      </c>
      <c r="P116" s="16">
        <v>51578807</v>
      </c>
      <c r="Q116" s="16">
        <v>16246910</v>
      </c>
      <c r="R116" s="16">
        <v>0</v>
      </c>
      <c r="S116" s="16">
        <v>1111963</v>
      </c>
      <c r="T116" s="8">
        <v>96076505</v>
      </c>
      <c r="U116" s="92">
        <v>0.25208555629799062</v>
      </c>
      <c r="V116" s="115"/>
      <c r="W116" s="115"/>
    </row>
    <row r="117" spans="1:23" s="114" customFormat="1" ht="22.5" customHeight="1">
      <c r="A117" s="93" t="s">
        <v>367</v>
      </c>
      <c r="B117" s="98" t="s">
        <v>369</v>
      </c>
      <c r="C117" s="8">
        <v>170023396</v>
      </c>
      <c r="D117" s="16">
        <v>141848798</v>
      </c>
      <c r="E117" s="16">
        <v>28174598</v>
      </c>
      <c r="F117" s="16">
        <v>8593712</v>
      </c>
      <c r="G117" s="16">
        <v>0</v>
      </c>
      <c r="H117" s="8">
        <v>161429684</v>
      </c>
      <c r="I117" s="8">
        <v>86998339</v>
      </c>
      <c r="J117" s="8">
        <v>7310420</v>
      </c>
      <c r="K117" s="16">
        <v>7310420</v>
      </c>
      <c r="L117" s="16">
        <v>0</v>
      </c>
      <c r="M117" s="16">
        <v>0</v>
      </c>
      <c r="N117" s="16">
        <v>79687919</v>
      </c>
      <c r="O117" s="16">
        <v>0</v>
      </c>
      <c r="P117" s="16">
        <v>57977664</v>
      </c>
      <c r="Q117" s="16">
        <v>3587733</v>
      </c>
      <c r="R117" s="16">
        <v>0</v>
      </c>
      <c r="S117" s="16">
        <v>12865948</v>
      </c>
      <c r="T117" s="8">
        <v>154119264</v>
      </c>
      <c r="U117" s="92">
        <v>8.402942037778445E-2</v>
      </c>
      <c r="V117" s="115"/>
      <c r="W117" s="115"/>
    </row>
    <row r="118" spans="1:23" s="114" customFormat="1" ht="22.5" customHeight="1">
      <c r="A118" s="93" t="s">
        <v>368</v>
      </c>
      <c r="B118" s="98" t="s">
        <v>371</v>
      </c>
      <c r="C118" s="8">
        <v>130669715</v>
      </c>
      <c r="D118" s="16">
        <v>103820545</v>
      </c>
      <c r="E118" s="16">
        <v>26849170</v>
      </c>
      <c r="F118" s="16">
        <v>481636</v>
      </c>
      <c r="G118" s="16">
        <v>0</v>
      </c>
      <c r="H118" s="8">
        <v>130188079</v>
      </c>
      <c r="I118" s="8">
        <v>45378438</v>
      </c>
      <c r="J118" s="8">
        <v>20295940</v>
      </c>
      <c r="K118" s="16">
        <v>19978090</v>
      </c>
      <c r="L118" s="16">
        <v>317850</v>
      </c>
      <c r="M118" s="16">
        <v>0</v>
      </c>
      <c r="N118" s="16">
        <v>25082498</v>
      </c>
      <c r="O118" s="16">
        <v>0</v>
      </c>
      <c r="P118" s="16">
        <v>72489353</v>
      </c>
      <c r="Q118" s="16">
        <v>12320288</v>
      </c>
      <c r="R118" s="16">
        <v>0</v>
      </c>
      <c r="S118" s="16">
        <v>0</v>
      </c>
      <c r="T118" s="8">
        <v>109892139</v>
      </c>
      <c r="U118" s="92">
        <v>0.44725955529804706</v>
      </c>
      <c r="V118" s="115"/>
      <c r="W118" s="115"/>
    </row>
    <row r="119" spans="1:23" s="114" customFormat="1" ht="22.5" customHeight="1">
      <c r="A119" s="93" t="s">
        <v>370</v>
      </c>
      <c r="B119" s="98" t="s">
        <v>253</v>
      </c>
      <c r="C119" s="8">
        <v>94663336</v>
      </c>
      <c r="D119" s="16">
        <v>41521430</v>
      </c>
      <c r="E119" s="16">
        <v>53141906</v>
      </c>
      <c r="F119" s="16">
        <v>268081</v>
      </c>
      <c r="G119" s="16">
        <v>0</v>
      </c>
      <c r="H119" s="8">
        <v>94395255</v>
      </c>
      <c r="I119" s="8">
        <v>61379275</v>
      </c>
      <c r="J119" s="8">
        <v>19680750</v>
      </c>
      <c r="K119" s="16">
        <v>19235750</v>
      </c>
      <c r="L119" s="16">
        <v>445000</v>
      </c>
      <c r="M119" s="16">
        <v>0</v>
      </c>
      <c r="N119" s="16">
        <v>41698525</v>
      </c>
      <c r="O119" s="16">
        <v>0</v>
      </c>
      <c r="P119" s="16">
        <v>18314846</v>
      </c>
      <c r="Q119" s="16">
        <v>0</v>
      </c>
      <c r="R119" s="16">
        <v>0</v>
      </c>
      <c r="S119" s="16">
        <v>14701134</v>
      </c>
      <c r="T119" s="8">
        <v>74714505</v>
      </c>
      <c r="U119" s="92">
        <v>0.32064161722340317</v>
      </c>
      <c r="V119" s="115"/>
      <c r="W119" s="115"/>
    </row>
    <row r="120" spans="1:23" s="114" customFormat="1" ht="22.5" customHeight="1">
      <c r="A120" s="93" t="s">
        <v>372</v>
      </c>
      <c r="B120" s="98" t="s">
        <v>255</v>
      </c>
      <c r="C120" s="8">
        <v>211509511</v>
      </c>
      <c r="D120" s="16">
        <v>156582844</v>
      </c>
      <c r="E120" s="16">
        <v>54926667</v>
      </c>
      <c r="F120" s="16">
        <v>0</v>
      </c>
      <c r="G120" s="16">
        <v>0</v>
      </c>
      <c r="H120" s="8">
        <v>211509511</v>
      </c>
      <c r="I120" s="8">
        <v>73957464</v>
      </c>
      <c r="J120" s="8">
        <v>48360822</v>
      </c>
      <c r="K120" s="16">
        <v>45940821</v>
      </c>
      <c r="L120" s="16">
        <v>2420001</v>
      </c>
      <c r="M120" s="16">
        <v>0</v>
      </c>
      <c r="N120" s="16">
        <v>25596642</v>
      </c>
      <c r="O120" s="16">
        <v>0</v>
      </c>
      <c r="P120" s="16">
        <v>135981363</v>
      </c>
      <c r="Q120" s="16">
        <v>1507353</v>
      </c>
      <c r="R120" s="16">
        <v>0</v>
      </c>
      <c r="S120" s="16">
        <v>63331</v>
      </c>
      <c r="T120" s="8">
        <v>163148689</v>
      </c>
      <c r="U120" s="92">
        <v>0.65390049069286638</v>
      </c>
      <c r="V120" s="115"/>
      <c r="W120" s="115"/>
    </row>
    <row r="121" spans="1:23" s="114" customFormat="1" ht="22.5" customHeight="1">
      <c r="A121" s="93" t="s">
        <v>373</v>
      </c>
      <c r="B121" s="98" t="s">
        <v>257</v>
      </c>
      <c r="C121" s="8">
        <v>314415729</v>
      </c>
      <c r="D121" s="16">
        <v>305716900</v>
      </c>
      <c r="E121" s="16">
        <v>8698829</v>
      </c>
      <c r="F121" s="16">
        <v>2067576</v>
      </c>
      <c r="G121" s="16">
        <v>0</v>
      </c>
      <c r="H121" s="8">
        <v>312348153</v>
      </c>
      <c r="I121" s="8">
        <v>79108732</v>
      </c>
      <c r="J121" s="8">
        <v>29232987</v>
      </c>
      <c r="K121" s="16">
        <v>29232987</v>
      </c>
      <c r="L121" s="16">
        <v>0</v>
      </c>
      <c r="M121" s="16">
        <v>0</v>
      </c>
      <c r="N121" s="16">
        <v>49875745</v>
      </c>
      <c r="O121" s="16">
        <v>0</v>
      </c>
      <c r="P121" s="16">
        <v>225473226</v>
      </c>
      <c r="Q121" s="16">
        <v>1237739</v>
      </c>
      <c r="R121" s="16">
        <v>2493</v>
      </c>
      <c r="S121" s="16">
        <v>6525963</v>
      </c>
      <c r="T121" s="8">
        <v>283115166</v>
      </c>
      <c r="U121" s="92">
        <v>0.36952920696542069</v>
      </c>
      <c r="V121" s="115"/>
      <c r="W121" s="115"/>
    </row>
    <row r="122" spans="1:23" s="114" customFormat="1" ht="22.5" customHeight="1">
      <c r="A122" s="93" t="s">
        <v>374</v>
      </c>
      <c r="B122" s="98" t="s">
        <v>259</v>
      </c>
      <c r="C122" s="8">
        <v>105501387</v>
      </c>
      <c r="D122" s="16">
        <v>66527782</v>
      </c>
      <c r="E122" s="16">
        <v>38973605</v>
      </c>
      <c r="F122" s="16">
        <v>0</v>
      </c>
      <c r="G122" s="16">
        <v>0</v>
      </c>
      <c r="H122" s="8">
        <v>105501387</v>
      </c>
      <c r="I122" s="8">
        <v>54048643</v>
      </c>
      <c r="J122" s="8">
        <v>19478806</v>
      </c>
      <c r="K122" s="16">
        <v>19478806</v>
      </c>
      <c r="L122" s="16">
        <v>0</v>
      </c>
      <c r="M122" s="16">
        <v>0</v>
      </c>
      <c r="N122" s="16">
        <v>34569837</v>
      </c>
      <c r="O122" s="16">
        <v>0</v>
      </c>
      <c r="P122" s="16">
        <v>39250138</v>
      </c>
      <c r="Q122" s="16">
        <v>2424049</v>
      </c>
      <c r="R122" s="16">
        <v>0</v>
      </c>
      <c r="S122" s="16">
        <v>9778557</v>
      </c>
      <c r="T122" s="8">
        <v>86022581</v>
      </c>
      <c r="U122" s="92">
        <v>0.36039398805997774</v>
      </c>
      <c r="V122" s="115"/>
      <c r="W122" s="115"/>
    </row>
    <row r="123" spans="1:23" s="114" customFormat="1" ht="22.5" customHeight="1">
      <c r="A123" s="93" t="s">
        <v>375</v>
      </c>
      <c r="B123" s="98" t="s">
        <v>261</v>
      </c>
      <c r="C123" s="8">
        <v>103647148</v>
      </c>
      <c r="D123" s="16">
        <v>75669371</v>
      </c>
      <c r="E123" s="16">
        <v>27977777</v>
      </c>
      <c r="F123" s="16">
        <v>0</v>
      </c>
      <c r="G123" s="16">
        <v>0</v>
      </c>
      <c r="H123" s="8">
        <v>103647148</v>
      </c>
      <c r="I123" s="8">
        <v>19268555</v>
      </c>
      <c r="J123" s="8">
        <v>3049496</v>
      </c>
      <c r="K123" s="16">
        <v>3029496</v>
      </c>
      <c r="L123" s="16">
        <v>20000</v>
      </c>
      <c r="M123" s="16">
        <v>0</v>
      </c>
      <c r="N123" s="16">
        <v>16219059</v>
      </c>
      <c r="O123" s="16">
        <v>0</v>
      </c>
      <c r="P123" s="16">
        <v>64013997</v>
      </c>
      <c r="Q123" s="16">
        <v>1632185</v>
      </c>
      <c r="R123" s="16">
        <v>0</v>
      </c>
      <c r="S123" s="16">
        <v>18732411</v>
      </c>
      <c r="T123" s="8">
        <v>100597652</v>
      </c>
      <c r="U123" s="92">
        <v>0.15826282770036465</v>
      </c>
      <c r="V123" s="115"/>
      <c r="W123" s="115"/>
    </row>
    <row r="124" spans="1:23" s="114" customFormat="1" ht="22.5" customHeight="1">
      <c r="A124" s="93" t="s">
        <v>376</v>
      </c>
      <c r="B124" s="98" t="s">
        <v>263</v>
      </c>
      <c r="C124" s="8">
        <v>53082844</v>
      </c>
      <c r="D124" s="16">
        <v>25844410</v>
      </c>
      <c r="E124" s="16">
        <v>27238434</v>
      </c>
      <c r="F124" s="16">
        <v>0</v>
      </c>
      <c r="G124" s="16">
        <v>0</v>
      </c>
      <c r="H124" s="8">
        <v>53082844</v>
      </c>
      <c r="I124" s="8">
        <v>36488378</v>
      </c>
      <c r="J124" s="8">
        <v>3836304</v>
      </c>
      <c r="K124" s="16">
        <v>3780054</v>
      </c>
      <c r="L124" s="16">
        <v>56250</v>
      </c>
      <c r="M124" s="16">
        <v>0</v>
      </c>
      <c r="N124" s="16">
        <v>32652074</v>
      </c>
      <c r="O124" s="16">
        <v>0</v>
      </c>
      <c r="P124" s="16">
        <v>13372937</v>
      </c>
      <c r="Q124" s="16">
        <v>0</v>
      </c>
      <c r="R124" s="16">
        <v>0</v>
      </c>
      <c r="S124" s="16">
        <v>3221529</v>
      </c>
      <c r="T124" s="8">
        <v>49246540</v>
      </c>
      <c r="U124" s="92">
        <v>0.10513769617273752</v>
      </c>
      <c r="V124" s="115"/>
      <c r="W124" s="115"/>
    </row>
    <row r="125" spans="1:23" s="114" customFormat="1" ht="22.5" customHeight="1">
      <c r="A125" s="93" t="s">
        <v>377</v>
      </c>
      <c r="B125" s="98"/>
      <c r="C125" s="8">
        <v>0</v>
      </c>
      <c r="D125" s="16"/>
      <c r="E125" s="16"/>
      <c r="F125" s="16"/>
      <c r="G125" s="16"/>
      <c r="H125" s="8">
        <v>0</v>
      </c>
      <c r="I125" s="8">
        <v>0</v>
      </c>
      <c r="J125" s="8">
        <v>0</v>
      </c>
      <c r="K125" s="16"/>
      <c r="L125" s="16"/>
      <c r="M125" s="16"/>
      <c r="N125" s="16"/>
      <c r="O125" s="16"/>
      <c r="P125" s="16"/>
      <c r="Q125" s="16"/>
      <c r="R125" s="16"/>
      <c r="S125" s="16"/>
      <c r="T125" s="8">
        <v>0</v>
      </c>
      <c r="U125" s="92" t="e">
        <v>#DIV/0!</v>
      </c>
      <c r="V125" s="115"/>
      <c r="W125" s="115"/>
    </row>
    <row r="126" spans="1:23" s="114" customFormat="1" ht="22.5" customHeight="1">
      <c r="A126" s="93" t="s">
        <v>100</v>
      </c>
      <c r="B126" s="93" t="s">
        <v>56</v>
      </c>
      <c r="C126" s="8">
        <v>955809949</v>
      </c>
      <c r="D126" s="8">
        <v>557705119</v>
      </c>
      <c r="E126" s="8">
        <v>398104830</v>
      </c>
      <c r="F126" s="8">
        <v>10499131</v>
      </c>
      <c r="G126" s="8">
        <v>0</v>
      </c>
      <c r="H126" s="8">
        <v>945310818</v>
      </c>
      <c r="I126" s="8">
        <v>635298630</v>
      </c>
      <c r="J126" s="8">
        <v>202733896</v>
      </c>
      <c r="K126" s="8">
        <v>194930198</v>
      </c>
      <c r="L126" s="8">
        <v>7803698</v>
      </c>
      <c r="M126" s="8">
        <v>0</v>
      </c>
      <c r="N126" s="8">
        <v>432564734</v>
      </c>
      <c r="O126" s="8">
        <v>0</v>
      </c>
      <c r="P126" s="8">
        <v>279768572</v>
      </c>
      <c r="Q126" s="8">
        <v>28889600</v>
      </c>
      <c r="R126" s="8">
        <v>5282</v>
      </c>
      <c r="S126" s="8">
        <v>1348734</v>
      </c>
      <c r="T126" s="8">
        <v>742576922</v>
      </c>
      <c r="U126" s="92">
        <v>0.31911590302028514</v>
      </c>
      <c r="V126" s="115"/>
      <c r="W126" s="115"/>
    </row>
    <row r="127" spans="1:23" s="114" customFormat="1" ht="22.5" customHeight="1">
      <c r="A127" s="93" t="s">
        <v>378</v>
      </c>
      <c r="B127" s="98" t="s">
        <v>265</v>
      </c>
      <c r="C127" s="8">
        <v>53620</v>
      </c>
      <c r="D127" s="16">
        <v>0</v>
      </c>
      <c r="E127" s="16">
        <v>53620</v>
      </c>
      <c r="F127" s="16">
        <v>0</v>
      </c>
      <c r="G127" s="16">
        <v>0</v>
      </c>
      <c r="H127" s="8">
        <v>53620</v>
      </c>
      <c r="I127" s="8">
        <v>53620</v>
      </c>
      <c r="J127" s="8">
        <v>46025</v>
      </c>
      <c r="K127" s="16">
        <v>46025</v>
      </c>
      <c r="L127" s="16">
        <v>0</v>
      </c>
      <c r="M127" s="16">
        <v>0</v>
      </c>
      <c r="N127" s="16">
        <v>7595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8">
        <v>7595</v>
      </c>
      <c r="U127" s="92">
        <v>0.85835509138381205</v>
      </c>
      <c r="V127" s="115"/>
      <c r="W127" s="115"/>
    </row>
    <row r="128" spans="1:23" s="114" customFormat="1" ht="22.5" customHeight="1">
      <c r="A128" s="93" t="s">
        <v>379</v>
      </c>
      <c r="B128" s="98" t="s">
        <v>117</v>
      </c>
      <c r="C128" s="8">
        <v>146984935</v>
      </c>
      <c r="D128" s="16">
        <v>108358966</v>
      </c>
      <c r="E128" s="16">
        <v>38625969</v>
      </c>
      <c r="F128" s="16">
        <v>0</v>
      </c>
      <c r="G128" s="16">
        <v>0</v>
      </c>
      <c r="H128" s="8">
        <v>146984935</v>
      </c>
      <c r="I128" s="8">
        <v>120989714</v>
      </c>
      <c r="J128" s="8">
        <v>34529087</v>
      </c>
      <c r="K128" s="16">
        <v>34518022</v>
      </c>
      <c r="L128" s="16">
        <v>11065</v>
      </c>
      <c r="M128" s="16">
        <v>0</v>
      </c>
      <c r="N128" s="16">
        <v>86460627</v>
      </c>
      <c r="O128" s="16">
        <v>0</v>
      </c>
      <c r="P128" s="16">
        <v>23501037</v>
      </c>
      <c r="Q128" s="16">
        <v>2494184</v>
      </c>
      <c r="R128" s="16">
        <v>0</v>
      </c>
      <c r="S128" s="16">
        <v>0</v>
      </c>
      <c r="T128" s="8">
        <v>112455848</v>
      </c>
      <c r="U128" s="92">
        <v>0.28538861576282426</v>
      </c>
      <c r="V128" s="115"/>
      <c r="W128" s="115"/>
    </row>
    <row r="129" spans="1:23" s="114" customFormat="1" ht="22.5" customHeight="1">
      <c r="A129" s="93" t="s">
        <v>380</v>
      </c>
      <c r="B129" s="98" t="s">
        <v>268</v>
      </c>
      <c r="C129" s="8">
        <v>132766466</v>
      </c>
      <c r="D129" s="16">
        <v>53149497</v>
      </c>
      <c r="E129" s="16">
        <v>79616969</v>
      </c>
      <c r="F129" s="16">
        <v>0</v>
      </c>
      <c r="G129" s="16">
        <v>0</v>
      </c>
      <c r="H129" s="8">
        <v>132766466</v>
      </c>
      <c r="I129" s="8">
        <v>121888791</v>
      </c>
      <c r="J129" s="8">
        <v>22207601</v>
      </c>
      <c r="K129" s="16">
        <v>21307601</v>
      </c>
      <c r="L129" s="16">
        <v>900000</v>
      </c>
      <c r="M129" s="16">
        <v>0</v>
      </c>
      <c r="N129" s="16">
        <v>99681190</v>
      </c>
      <c r="O129" s="16">
        <v>0</v>
      </c>
      <c r="P129" s="16">
        <v>8992601</v>
      </c>
      <c r="Q129" s="16">
        <v>536340</v>
      </c>
      <c r="R129" s="16">
        <v>0</v>
      </c>
      <c r="S129" s="16">
        <v>1348734</v>
      </c>
      <c r="T129" s="8">
        <v>110558865</v>
      </c>
      <c r="U129" s="92">
        <v>0.18219559664021936</v>
      </c>
      <c r="V129" s="115"/>
      <c r="W129" s="115"/>
    </row>
    <row r="130" spans="1:23" s="114" customFormat="1" ht="22.5" customHeight="1">
      <c r="A130" s="93" t="s">
        <v>381</v>
      </c>
      <c r="B130" s="98" t="s">
        <v>270</v>
      </c>
      <c r="C130" s="8">
        <v>120191207</v>
      </c>
      <c r="D130" s="16">
        <v>72737572</v>
      </c>
      <c r="E130" s="16">
        <v>47453635</v>
      </c>
      <c r="F130" s="16">
        <v>2519</v>
      </c>
      <c r="G130" s="16">
        <v>0</v>
      </c>
      <c r="H130" s="8">
        <v>120188688</v>
      </c>
      <c r="I130" s="8">
        <v>88000004</v>
      </c>
      <c r="J130" s="8">
        <v>31925608</v>
      </c>
      <c r="K130" s="16">
        <v>30651504</v>
      </c>
      <c r="L130" s="16">
        <v>1274104</v>
      </c>
      <c r="M130" s="16">
        <v>0</v>
      </c>
      <c r="N130" s="16">
        <v>56074396</v>
      </c>
      <c r="O130" s="16">
        <v>0</v>
      </c>
      <c r="P130" s="16">
        <v>29405092</v>
      </c>
      <c r="Q130" s="16">
        <v>2783592</v>
      </c>
      <c r="R130" s="16">
        <v>0</v>
      </c>
      <c r="S130" s="16">
        <v>0</v>
      </c>
      <c r="T130" s="8">
        <v>88263080</v>
      </c>
      <c r="U130" s="92">
        <v>0.36279098350950073</v>
      </c>
      <c r="V130" s="115"/>
      <c r="W130" s="115"/>
    </row>
    <row r="131" spans="1:23" s="114" customFormat="1" ht="22.5" customHeight="1">
      <c r="A131" s="93" t="s">
        <v>382</v>
      </c>
      <c r="B131" s="98" t="s">
        <v>281</v>
      </c>
      <c r="C131" s="8">
        <v>66724496</v>
      </c>
      <c r="D131" s="16">
        <v>21068998</v>
      </c>
      <c r="E131" s="16">
        <v>45655498</v>
      </c>
      <c r="F131" s="16">
        <v>10496612</v>
      </c>
      <c r="G131" s="16">
        <v>0</v>
      </c>
      <c r="H131" s="8">
        <v>56227884</v>
      </c>
      <c r="I131" s="8">
        <v>49936906</v>
      </c>
      <c r="J131" s="8">
        <v>26285156</v>
      </c>
      <c r="K131" s="16">
        <v>26052156</v>
      </c>
      <c r="L131" s="16">
        <v>233000</v>
      </c>
      <c r="M131" s="16">
        <v>0</v>
      </c>
      <c r="N131" s="16">
        <v>23651750</v>
      </c>
      <c r="O131" s="16">
        <v>0</v>
      </c>
      <c r="P131" s="16">
        <v>6285696</v>
      </c>
      <c r="Q131" s="16">
        <v>0</v>
      </c>
      <c r="R131" s="16">
        <v>5282</v>
      </c>
      <c r="S131" s="16">
        <v>0</v>
      </c>
      <c r="T131" s="8">
        <v>29942728</v>
      </c>
      <c r="U131" s="92">
        <v>0.5263673324094208</v>
      </c>
      <c r="V131" s="115"/>
      <c r="W131" s="115"/>
    </row>
    <row r="132" spans="1:23" s="114" customFormat="1" ht="22.5" customHeight="1">
      <c r="A132" s="93" t="s">
        <v>383</v>
      </c>
      <c r="B132" s="98" t="s">
        <v>273</v>
      </c>
      <c r="C132" s="8">
        <v>157779621</v>
      </c>
      <c r="D132" s="16">
        <v>80364175</v>
      </c>
      <c r="E132" s="16">
        <v>77415446</v>
      </c>
      <c r="F132" s="16">
        <v>0</v>
      </c>
      <c r="G132" s="16">
        <v>0</v>
      </c>
      <c r="H132" s="8">
        <v>157779621</v>
      </c>
      <c r="I132" s="8">
        <v>125162264</v>
      </c>
      <c r="J132" s="8">
        <v>37332694</v>
      </c>
      <c r="K132" s="16">
        <v>37242283</v>
      </c>
      <c r="L132" s="16">
        <v>90411</v>
      </c>
      <c r="M132" s="16">
        <v>0</v>
      </c>
      <c r="N132" s="16">
        <v>87829570</v>
      </c>
      <c r="O132" s="16">
        <v>0</v>
      </c>
      <c r="P132" s="16">
        <v>25362085</v>
      </c>
      <c r="Q132" s="16">
        <v>7255272</v>
      </c>
      <c r="R132" s="16">
        <v>0</v>
      </c>
      <c r="S132" s="16">
        <v>0</v>
      </c>
      <c r="T132" s="8">
        <v>120446927</v>
      </c>
      <c r="U132" s="92">
        <v>0.29827435847597006</v>
      </c>
      <c r="V132" s="115"/>
      <c r="W132" s="115"/>
    </row>
    <row r="133" spans="1:23" s="114" customFormat="1" ht="22.5" customHeight="1">
      <c r="A133" s="93" t="s">
        <v>384</v>
      </c>
      <c r="B133" s="98" t="s">
        <v>275</v>
      </c>
      <c r="C133" s="8">
        <v>80032319</v>
      </c>
      <c r="D133" s="16">
        <v>55083379</v>
      </c>
      <c r="E133" s="16">
        <v>24948940</v>
      </c>
      <c r="F133" s="16">
        <v>0</v>
      </c>
      <c r="G133" s="16">
        <v>0</v>
      </c>
      <c r="H133" s="8">
        <v>80032319</v>
      </c>
      <c r="I133" s="8">
        <v>50058667</v>
      </c>
      <c r="J133" s="8">
        <v>22012706</v>
      </c>
      <c r="K133" s="16">
        <v>18567264</v>
      </c>
      <c r="L133" s="16">
        <v>3445442</v>
      </c>
      <c r="M133" s="16">
        <v>0</v>
      </c>
      <c r="N133" s="16">
        <v>28045961</v>
      </c>
      <c r="O133" s="16">
        <v>0</v>
      </c>
      <c r="P133" s="16">
        <v>26926002</v>
      </c>
      <c r="Q133" s="16">
        <v>3047650</v>
      </c>
      <c r="R133" s="16">
        <v>0</v>
      </c>
      <c r="S133" s="16">
        <v>0</v>
      </c>
      <c r="T133" s="8">
        <v>58019613</v>
      </c>
      <c r="U133" s="92">
        <v>0.43973815763012625</v>
      </c>
      <c r="V133" s="115"/>
      <c r="W133" s="115"/>
    </row>
    <row r="134" spans="1:23" s="114" customFormat="1" ht="22.5" customHeight="1">
      <c r="A134" s="93" t="s">
        <v>385</v>
      </c>
      <c r="B134" s="98" t="s">
        <v>277</v>
      </c>
      <c r="C134" s="8">
        <v>78467127</v>
      </c>
      <c r="D134" s="16">
        <v>45394170</v>
      </c>
      <c r="E134" s="16">
        <v>33072957</v>
      </c>
      <c r="F134" s="16">
        <v>0</v>
      </c>
      <c r="G134" s="16">
        <v>0</v>
      </c>
      <c r="H134" s="8">
        <v>78467127</v>
      </c>
      <c r="I134" s="8">
        <v>48459302</v>
      </c>
      <c r="J134" s="8">
        <v>14154681</v>
      </c>
      <c r="K134" s="16">
        <v>13760775</v>
      </c>
      <c r="L134" s="16">
        <v>393906</v>
      </c>
      <c r="M134" s="16">
        <v>0</v>
      </c>
      <c r="N134" s="16">
        <v>34304621</v>
      </c>
      <c r="O134" s="16">
        <v>0</v>
      </c>
      <c r="P134" s="16">
        <v>24178188</v>
      </c>
      <c r="Q134" s="16">
        <v>5829637</v>
      </c>
      <c r="R134" s="16">
        <v>0</v>
      </c>
      <c r="S134" s="16">
        <v>0</v>
      </c>
      <c r="T134" s="8">
        <v>64312446</v>
      </c>
      <c r="U134" s="92">
        <v>0.29209419896308042</v>
      </c>
      <c r="V134" s="115"/>
      <c r="W134" s="115"/>
    </row>
    <row r="135" spans="1:23" s="114" customFormat="1" ht="22.5" customHeight="1">
      <c r="A135" s="93" t="s">
        <v>386</v>
      </c>
      <c r="B135" s="98" t="s">
        <v>279</v>
      </c>
      <c r="C135" s="8">
        <v>172810158</v>
      </c>
      <c r="D135" s="16">
        <v>121548362</v>
      </c>
      <c r="E135" s="16">
        <v>51261796</v>
      </c>
      <c r="F135" s="16">
        <v>0</v>
      </c>
      <c r="G135" s="16">
        <v>0</v>
      </c>
      <c r="H135" s="8">
        <v>172810158</v>
      </c>
      <c r="I135" s="8">
        <v>30749362</v>
      </c>
      <c r="J135" s="8">
        <v>14240338</v>
      </c>
      <c r="K135" s="16">
        <v>12784568</v>
      </c>
      <c r="L135" s="16">
        <v>1455770</v>
      </c>
      <c r="M135" s="16">
        <v>0</v>
      </c>
      <c r="N135" s="16">
        <v>16509024</v>
      </c>
      <c r="O135" s="16">
        <v>0</v>
      </c>
      <c r="P135" s="16">
        <v>135117871</v>
      </c>
      <c r="Q135" s="16">
        <v>6942925</v>
      </c>
      <c r="R135" s="16">
        <v>0</v>
      </c>
      <c r="S135" s="16">
        <v>0</v>
      </c>
      <c r="T135" s="8">
        <v>158569820</v>
      </c>
      <c r="U135" s="92">
        <v>0.46311003135609774</v>
      </c>
      <c r="V135" s="115"/>
      <c r="W135" s="115"/>
    </row>
    <row r="136" spans="1:23" s="114" customFormat="1" ht="22.5" customHeight="1">
      <c r="A136" s="93" t="s">
        <v>387</v>
      </c>
      <c r="B136" s="98"/>
      <c r="C136" s="8">
        <v>0</v>
      </c>
      <c r="D136" s="16"/>
      <c r="E136" s="16"/>
      <c r="F136" s="16"/>
      <c r="G136" s="16"/>
      <c r="H136" s="8">
        <v>0</v>
      </c>
      <c r="I136" s="8">
        <v>0</v>
      </c>
      <c r="J136" s="8">
        <v>0</v>
      </c>
      <c r="K136" s="16"/>
      <c r="L136" s="16"/>
      <c r="M136" s="16"/>
      <c r="N136" s="16"/>
      <c r="O136" s="16"/>
      <c r="P136" s="16"/>
      <c r="Q136" s="16"/>
      <c r="R136" s="16"/>
      <c r="S136" s="16"/>
      <c r="T136" s="8">
        <v>0</v>
      </c>
      <c r="U136" s="92" t="e">
        <v>#DIV/0!</v>
      </c>
      <c r="V136" s="115"/>
      <c r="W136" s="115"/>
    </row>
    <row r="137" spans="1:23" s="114" customFormat="1" ht="22.5" customHeight="1">
      <c r="A137" s="94" t="s">
        <v>130</v>
      </c>
      <c r="B137" s="95" t="s">
        <v>131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92"/>
      <c r="V137" s="115"/>
      <c r="W137" s="115"/>
    </row>
    <row r="138" spans="1:23" s="114" customFormat="1" ht="22.5" customHeight="1">
      <c r="A138" s="93" t="s">
        <v>101</v>
      </c>
      <c r="B138" s="93" t="s">
        <v>57</v>
      </c>
      <c r="C138" s="8">
        <v>1091515999</v>
      </c>
      <c r="D138" s="8">
        <v>773268524</v>
      </c>
      <c r="E138" s="8">
        <v>318247475</v>
      </c>
      <c r="F138" s="8">
        <v>16715754</v>
      </c>
      <c r="G138" s="8">
        <v>0</v>
      </c>
      <c r="H138" s="8">
        <v>1074800245</v>
      </c>
      <c r="I138" s="8">
        <v>499275173</v>
      </c>
      <c r="J138" s="8">
        <v>151501521</v>
      </c>
      <c r="K138" s="8">
        <v>134855253</v>
      </c>
      <c r="L138" s="8">
        <v>16646268</v>
      </c>
      <c r="M138" s="8">
        <v>0</v>
      </c>
      <c r="N138" s="8">
        <v>347773652</v>
      </c>
      <c r="O138" s="8">
        <v>0</v>
      </c>
      <c r="P138" s="8">
        <v>372381845</v>
      </c>
      <c r="Q138" s="8">
        <v>24468796</v>
      </c>
      <c r="R138" s="8">
        <v>0</v>
      </c>
      <c r="S138" s="8">
        <v>178674431</v>
      </c>
      <c r="T138" s="8">
        <v>923298724</v>
      </c>
      <c r="U138" s="92">
        <v>0.30344292925616795</v>
      </c>
      <c r="V138" s="115"/>
      <c r="W138" s="115"/>
    </row>
    <row r="139" spans="1:23" s="114" customFormat="1" ht="22.5" customHeight="1">
      <c r="A139" s="93" t="s">
        <v>388</v>
      </c>
      <c r="B139" s="98" t="s">
        <v>283</v>
      </c>
      <c r="C139" s="8">
        <v>443670</v>
      </c>
      <c r="D139" s="16">
        <v>0</v>
      </c>
      <c r="E139" s="16">
        <v>443670</v>
      </c>
      <c r="F139" s="16">
        <v>0</v>
      </c>
      <c r="G139" s="16">
        <v>0</v>
      </c>
      <c r="H139" s="8">
        <v>443670</v>
      </c>
      <c r="I139" s="8">
        <v>443670</v>
      </c>
      <c r="J139" s="8">
        <v>215493</v>
      </c>
      <c r="K139" s="16">
        <v>215493</v>
      </c>
      <c r="L139" s="16">
        <v>0</v>
      </c>
      <c r="M139" s="16">
        <v>0</v>
      </c>
      <c r="N139" s="16">
        <v>228177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8">
        <v>228177</v>
      </c>
      <c r="U139" s="92">
        <v>0.48570559199404961</v>
      </c>
      <c r="V139" s="115"/>
      <c r="W139" s="115"/>
    </row>
    <row r="140" spans="1:23" s="114" customFormat="1" ht="22.5" customHeight="1">
      <c r="A140" s="93" t="s">
        <v>389</v>
      </c>
      <c r="B140" s="98" t="s">
        <v>285</v>
      </c>
      <c r="C140" s="8">
        <v>152085327</v>
      </c>
      <c r="D140" s="16">
        <v>84900703</v>
      </c>
      <c r="E140" s="16">
        <v>67184624</v>
      </c>
      <c r="F140" s="16">
        <v>7396585</v>
      </c>
      <c r="G140" s="16">
        <v>0</v>
      </c>
      <c r="H140" s="8">
        <v>144688742</v>
      </c>
      <c r="I140" s="8">
        <v>83624937</v>
      </c>
      <c r="J140" s="8">
        <v>31560925</v>
      </c>
      <c r="K140" s="16">
        <v>28239112</v>
      </c>
      <c r="L140" s="16">
        <v>3321813</v>
      </c>
      <c r="M140" s="16">
        <v>0</v>
      </c>
      <c r="N140" s="16">
        <v>52064012</v>
      </c>
      <c r="O140" s="16">
        <v>0</v>
      </c>
      <c r="P140" s="16">
        <v>60225928</v>
      </c>
      <c r="Q140" s="16">
        <v>837877</v>
      </c>
      <c r="R140" s="16">
        <v>0</v>
      </c>
      <c r="S140" s="16">
        <v>0</v>
      </c>
      <c r="T140" s="8">
        <v>113127817</v>
      </c>
      <c r="U140" s="92">
        <v>0.3774104487516684</v>
      </c>
      <c r="V140" s="115"/>
      <c r="W140" s="115"/>
    </row>
    <row r="141" spans="1:23" s="114" customFormat="1" ht="22.5" customHeight="1">
      <c r="A141" s="93" t="s">
        <v>390</v>
      </c>
      <c r="B141" s="98" t="s">
        <v>287</v>
      </c>
      <c r="C141" s="8">
        <v>23739302</v>
      </c>
      <c r="D141" s="16">
        <v>13028193</v>
      </c>
      <c r="E141" s="16">
        <v>10711109</v>
      </c>
      <c r="F141" s="16">
        <v>0</v>
      </c>
      <c r="G141" s="16">
        <v>0</v>
      </c>
      <c r="H141" s="8">
        <v>23739302</v>
      </c>
      <c r="I141" s="8">
        <v>13379862</v>
      </c>
      <c r="J141" s="8">
        <v>3720452</v>
      </c>
      <c r="K141" s="16">
        <v>3720452</v>
      </c>
      <c r="L141" s="16">
        <v>0</v>
      </c>
      <c r="M141" s="16">
        <v>0</v>
      </c>
      <c r="N141" s="16">
        <v>9659410</v>
      </c>
      <c r="O141" s="16">
        <v>0</v>
      </c>
      <c r="P141" s="16">
        <v>9942235</v>
      </c>
      <c r="Q141" s="16">
        <v>417205</v>
      </c>
      <c r="R141" s="16">
        <v>0</v>
      </c>
      <c r="S141" s="16">
        <v>0</v>
      </c>
      <c r="T141" s="8">
        <v>20018850</v>
      </c>
      <c r="U141" s="92">
        <v>0.27806355551350231</v>
      </c>
      <c r="V141" s="115"/>
      <c r="W141" s="115"/>
    </row>
    <row r="142" spans="1:23" s="114" customFormat="1" ht="22.5" customHeight="1">
      <c r="A142" s="93" t="s">
        <v>391</v>
      </c>
      <c r="B142" s="98"/>
      <c r="C142" s="8">
        <v>0</v>
      </c>
      <c r="D142" s="16">
        <v>0</v>
      </c>
      <c r="E142" s="16">
        <v>0</v>
      </c>
      <c r="F142" s="16">
        <v>0</v>
      </c>
      <c r="G142" s="16">
        <v>0</v>
      </c>
      <c r="H142" s="8">
        <v>0</v>
      </c>
      <c r="I142" s="8">
        <v>0</v>
      </c>
      <c r="J142" s="8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8">
        <v>0</v>
      </c>
      <c r="U142" s="92" t="e">
        <v>#DIV/0!</v>
      </c>
      <c r="V142" s="115"/>
      <c r="W142" s="115"/>
    </row>
    <row r="143" spans="1:23" s="114" customFormat="1" ht="22.5" customHeight="1">
      <c r="A143" s="93" t="s">
        <v>392</v>
      </c>
      <c r="B143" s="98" t="s">
        <v>290</v>
      </c>
      <c r="C143" s="8">
        <v>179312168</v>
      </c>
      <c r="D143" s="16">
        <v>104091216</v>
      </c>
      <c r="E143" s="16">
        <v>75220952</v>
      </c>
      <c r="F143" s="16">
        <v>0</v>
      </c>
      <c r="G143" s="16">
        <v>0</v>
      </c>
      <c r="H143" s="8">
        <v>179312168</v>
      </c>
      <c r="I143" s="8">
        <v>107461926</v>
      </c>
      <c r="J143" s="8">
        <v>36865146</v>
      </c>
      <c r="K143" s="16">
        <v>36837626</v>
      </c>
      <c r="L143" s="16">
        <v>27520</v>
      </c>
      <c r="M143" s="16">
        <v>0</v>
      </c>
      <c r="N143" s="16">
        <v>70596780</v>
      </c>
      <c r="O143" s="16">
        <v>0</v>
      </c>
      <c r="P143" s="16">
        <v>62610687</v>
      </c>
      <c r="Q143" s="16">
        <v>9239555</v>
      </c>
      <c r="R143" s="16">
        <v>0</v>
      </c>
      <c r="S143" s="16">
        <v>0</v>
      </c>
      <c r="T143" s="8">
        <v>142447022</v>
      </c>
      <c r="U143" s="92">
        <v>0.34305309212492618</v>
      </c>
      <c r="V143" s="115"/>
      <c r="W143" s="115"/>
    </row>
    <row r="144" spans="1:23" s="114" customFormat="1" ht="22.5" customHeight="1">
      <c r="A144" s="93" t="s">
        <v>393</v>
      </c>
      <c r="B144" s="98" t="s">
        <v>292</v>
      </c>
      <c r="C144" s="8">
        <v>418432700</v>
      </c>
      <c r="D144" s="16">
        <v>342596718</v>
      </c>
      <c r="E144" s="16">
        <v>75835982</v>
      </c>
      <c r="F144" s="16">
        <v>0</v>
      </c>
      <c r="G144" s="16">
        <v>0</v>
      </c>
      <c r="H144" s="8">
        <v>418432700</v>
      </c>
      <c r="I144" s="8">
        <v>98007013</v>
      </c>
      <c r="J144" s="8">
        <v>36790920</v>
      </c>
      <c r="K144" s="16">
        <v>24514120</v>
      </c>
      <c r="L144" s="16">
        <v>12276800</v>
      </c>
      <c r="M144" s="16">
        <v>0</v>
      </c>
      <c r="N144" s="16">
        <v>61216093</v>
      </c>
      <c r="O144" s="16">
        <v>0</v>
      </c>
      <c r="P144" s="16">
        <v>131255996</v>
      </c>
      <c r="Q144" s="16">
        <v>10495260</v>
      </c>
      <c r="R144" s="16">
        <v>0</v>
      </c>
      <c r="S144" s="16">
        <v>178674431</v>
      </c>
      <c r="T144" s="8">
        <v>381641780</v>
      </c>
      <c r="U144" s="92">
        <v>0.3753906876031412</v>
      </c>
      <c r="V144" s="115"/>
      <c r="W144" s="115"/>
    </row>
    <row r="145" spans="1:23" s="114" customFormat="1" ht="22.5" customHeight="1">
      <c r="A145" s="93" t="s">
        <v>394</v>
      </c>
      <c r="B145" s="98" t="s">
        <v>294</v>
      </c>
      <c r="C145" s="8">
        <v>120439267</v>
      </c>
      <c r="D145" s="16">
        <v>83996811</v>
      </c>
      <c r="E145" s="16">
        <v>36442456</v>
      </c>
      <c r="F145" s="16">
        <v>8892974</v>
      </c>
      <c r="G145" s="16">
        <v>0</v>
      </c>
      <c r="H145" s="8">
        <v>111546293</v>
      </c>
      <c r="I145" s="8">
        <v>68635211</v>
      </c>
      <c r="J145" s="8">
        <v>23681399</v>
      </c>
      <c r="K145" s="16">
        <v>23647399</v>
      </c>
      <c r="L145" s="16">
        <v>34000</v>
      </c>
      <c r="M145" s="16">
        <v>0</v>
      </c>
      <c r="N145" s="16">
        <v>44953812</v>
      </c>
      <c r="O145" s="16">
        <v>0</v>
      </c>
      <c r="P145" s="16">
        <v>40811082</v>
      </c>
      <c r="Q145" s="16">
        <v>2100000</v>
      </c>
      <c r="R145" s="16">
        <v>0</v>
      </c>
      <c r="S145" s="16">
        <v>0</v>
      </c>
      <c r="T145" s="8">
        <v>87864894</v>
      </c>
      <c r="U145" s="92">
        <v>0.34503279956406047</v>
      </c>
      <c r="V145" s="115"/>
      <c r="W145" s="115"/>
    </row>
    <row r="146" spans="1:23" s="114" customFormat="1" ht="22.5" customHeight="1">
      <c r="A146" s="93" t="s">
        <v>395</v>
      </c>
      <c r="B146" s="98" t="s">
        <v>295</v>
      </c>
      <c r="C146" s="8">
        <v>197063565</v>
      </c>
      <c r="D146" s="16">
        <v>144654883</v>
      </c>
      <c r="E146" s="16">
        <v>52408682</v>
      </c>
      <c r="F146" s="16">
        <v>426195</v>
      </c>
      <c r="G146" s="16">
        <v>0</v>
      </c>
      <c r="H146" s="8">
        <v>196637370</v>
      </c>
      <c r="I146" s="8">
        <v>127722554</v>
      </c>
      <c r="J146" s="8">
        <v>18667186</v>
      </c>
      <c r="K146" s="16">
        <v>17681051</v>
      </c>
      <c r="L146" s="16">
        <v>986135</v>
      </c>
      <c r="M146" s="16">
        <v>0</v>
      </c>
      <c r="N146" s="16">
        <v>109055368</v>
      </c>
      <c r="O146" s="16">
        <v>0</v>
      </c>
      <c r="P146" s="16">
        <v>67535917</v>
      </c>
      <c r="Q146" s="16">
        <v>1378899</v>
      </c>
      <c r="R146" s="16">
        <v>0</v>
      </c>
      <c r="S146" s="16">
        <v>0</v>
      </c>
      <c r="T146" s="8">
        <v>177970184</v>
      </c>
      <c r="U146" s="92">
        <v>0.14615418667559685</v>
      </c>
      <c r="V146" s="115"/>
      <c r="W146" s="115"/>
    </row>
    <row r="147" spans="1:23" s="114" customFormat="1" ht="22.5" customHeight="1">
      <c r="A147" s="93" t="s">
        <v>396</v>
      </c>
      <c r="B147" s="93"/>
      <c r="C147" s="8">
        <v>0</v>
      </c>
      <c r="D147" s="16"/>
      <c r="E147" s="16"/>
      <c r="F147" s="16"/>
      <c r="G147" s="16"/>
      <c r="H147" s="8">
        <v>0</v>
      </c>
      <c r="I147" s="8">
        <v>0</v>
      </c>
      <c r="J147" s="8">
        <v>0</v>
      </c>
      <c r="K147" s="16"/>
      <c r="L147" s="16"/>
      <c r="M147" s="16"/>
      <c r="N147" s="16"/>
      <c r="O147" s="16"/>
      <c r="P147" s="16"/>
      <c r="Q147" s="16"/>
      <c r="R147" s="16"/>
      <c r="S147" s="16"/>
      <c r="T147" s="8">
        <v>0</v>
      </c>
      <c r="U147" s="92" t="e">
        <v>#DIV/0!</v>
      </c>
      <c r="V147" s="115"/>
      <c r="W147" s="115"/>
    </row>
    <row r="148" spans="1:23" s="114" customFormat="1" ht="22.5" customHeight="1">
      <c r="A148" s="94" t="s">
        <v>130</v>
      </c>
      <c r="B148" s="95" t="s">
        <v>131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92"/>
      <c r="V148" s="115"/>
      <c r="W148" s="115"/>
    </row>
    <row r="149" spans="1:23" s="114" customFormat="1" ht="22.5" customHeight="1">
      <c r="A149" s="93" t="s">
        <v>102</v>
      </c>
      <c r="B149" s="93" t="s">
        <v>58</v>
      </c>
      <c r="C149" s="8">
        <v>804275073</v>
      </c>
      <c r="D149" s="8">
        <v>591752008</v>
      </c>
      <c r="E149" s="8">
        <v>212523065</v>
      </c>
      <c r="F149" s="8">
        <v>146121</v>
      </c>
      <c r="G149" s="8">
        <v>0</v>
      </c>
      <c r="H149" s="8">
        <v>804128952</v>
      </c>
      <c r="I149" s="8">
        <v>331474602</v>
      </c>
      <c r="J149" s="8">
        <v>71120843</v>
      </c>
      <c r="K149" s="8">
        <v>37937555</v>
      </c>
      <c r="L149" s="8">
        <v>33183288</v>
      </c>
      <c r="M149" s="8">
        <v>0</v>
      </c>
      <c r="N149" s="8">
        <v>260353759</v>
      </c>
      <c r="O149" s="8">
        <v>0</v>
      </c>
      <c r="P149" s="8">
        <v>451601675</v>
      </c>
      <c r="Q149" s="8">
        <v>21052675</v>
      </c>
      <c r="R149" s="8">
        <v>0</v>
      </c>
      <c r="S149" s="8">
        <v>0</v>
      </c>
      <c r="T149" s="8">
        <v>733008109</v>
      </c>
      <c r="U149" s="92">
        <v>0.21455895133709219</v>
      </c>
      <c r="V149" s="115"/>
      <c r="W149" s="115"/>
    </row>
    <row r="150" spans="1:23" s="114" customFormat="1" ht="22.5" customHeight="1">
      <c r="A150" s="93" t="s">
        <v>397</v>
      </c>
      <c r="B150" s="100" t="s">
        <v>298</v>
      </c>
      <c r="C150" s="8">
        <v>125142922</v>
      </c>
      <c r="D150" s="16">
        <v>122426846</v>
      </c>
      <c r="E150" s="16">
        <v>2716076</v>
      </c>
      <c r="F150" s="16">
        <v>0</v>
      </c>
      <c r="G150" s="16">
        <v>0</v>
      </c>
      <c r="H150" s="8">
        <v>125142922</v>
      </c>
      <c r="I150" s="8">
        <v>20904269</v>
      </c>
      <c r="J150" s="8">
        <v>5107767</v>
      </c>
      <c r="K150" s="16">
        <v>3053982</v>
      </c>
      <c r="L150" s="16">
        <v>2053785</v>
      </c>
      <c r="M150" s="16">
        <v>0</v>
      </c>
      <c r="N150" s="16">
        <v>15796502</v>
      </c>
      <c r="O150" s="16">
        <v>0</v>
      </c>
      <c r="P150" s="16">
        <v>103582286</v>
      </c>
      <c r="Q150" s="16">
        <v>656367</v>
      </c>
      <c r="R150" s="16">
        <v>0</v>
      </c>
      <c r="S150" s="16">
        <v>0</v>
      </c>
      <c r="T150" s="8">
        <v>120035155</v>
      </c>
      <c r="U150" s="92">
        <v>0.24434085688430435</v>
      </c>
      <c r="V150" s="115"/>
      <c r="W150" s="115"/>
    </row>
    <row r="151" spans="1:23" s="114" customFormat="1" ht="22.5" customHeight="1">
      <c r="A151" s="93" t="s">
        <v>398</v>
      </c>
      <c r="B151" s="101" t="s">
        <v>300</v>
      </c>
      <c r="C151" s="8">
        <v>241071783</v>
      </c>
      <c r="D151" s="16">
        <v>168707700</v>
      </c>
      <c r="E151" s="16">
        <v>72364083</v>
      </c>
      <c r="F151" s="16">
        <v>0</v>
      </c>
      <c r="G151" s="16">
        <v>0</v>
      </c>
      <c r="H151" s="8">
        <v>241071783</v>
      </c>
      <c r="I151" s="8">
        <v>106668333</v>
      </c>
      <c r="J151" s="8">
        <v>11697347</v>
      </c>
      <c r="K151" s="16">
        <v>11439197</v>
      </c>
      <c r="L151" s="16">
        <v>258150</v>
      </c>
      <c r="M151" s="16">
        <v>0</v>
      </c>
      <c r="N151" s="16">
        <v>94970986</v>
      </c>
      <c r="O151" s="16">
        <v>0</v>
      </c>
      <c r="P151" s="16">
        <v>131107428</v>
      </c>
      <c r="Q151" s="16">
        <v>3296022</v>
      </c>
      <c r="R151" s="16">
        <v>0</v>
      </c>
      <c r="S151" s="16">
        <v>0</v>
      </c>
      <c r="T151" s="8">
        <v>229374436</v>
      </c>
      <c r="U151" s="92">
        <v>0.10966091501589324</v>
      </c>
      <c r="V151" s="115"/>
      <c r="W151" s="115"/>
    </row>
    <row r="152" spans="1:23" s="114" customFormat="1" ht="22.5" customHeight="1">
      <c r="A152" s="93" t="s">
        <v>399</v>
      </c>
      <c r="B152" s="101" t="s">
        <v>121</v>
      </c>
      <c r="C152" s="8">
        <v>55110930</v>
      </c>
      <c r="D152" s="16">
        <v>5496912</v>
      </c>
      <c r="E152" s="16">
        <v>49614018</v>
      </c>
      <c r="F152" s="16">
        <v>146121</v>
      </c>
      <c r="G152" s="16">
        <v>0</v>
      </c>
      <c r="H152" s="8">
        <v>54964809</v>
      </c>
      <c r="I152" s="8">
        <v>44809706</v>
      </c>
      <c r="J152" s="8">
        <v>5672140</v>
      </c>
      <c r="K152" s="16">
        <v>5672140</v>
      </c>
      <c r="L152" s="16">
        <v>0</v>
      </c>
      <c r="M152" s="16">
        <v>0</v>
      </c>
      <c r="N152" s="16">
        <v>39137566</v>
      </c>
      <c r="O152" s="16">
        <v>0</v>
      </c>
      <c r="P152" s="16">
        <v>4929728</v>
      </c>
      <c r="Q152" s="16">
        <v>5225375</v>
      </c>
      <c r="R152" s="16">
        <v>0</v>
      </c>
      <c r="S152" s="16">
        <v>0</v>
      </c>
      <c r="T152" s="8">
        <v>49292669</v>
      </c>
      <c r="U152" s="92">
        <v>0.12658284345806686</v>
      </c>
      <c r="V152" s="115"/>
      <c r="W152" s="115"/>
    </row>
    <row r="153" spans="1:23" s="114" customFormat="1" ht="22.5" customHeight="1">
      <c r="A153" s="93" t="s">
        <v>400</v>
      </c>
      <c r="B153" s="101" t="s">
        <v>303</v>
      </c>
      <c r="C153" s="8">
        <v>166015187</v>
      </c>
      <c r="D153" s="16">
        <v>140602052</v>
      </c>
      <c r="E153" s="16">
        <v>25413135</v>
      </c>
      <c r="F153" s="16">
        <v>0</v>
      </c>
      <c r="G153" s="16">
        <v>0</v>
      </c>
      <c r="H153" s="8">
        <v>166015187</v>
      </c>
      <c r="I153" s="8">
        <v>80649727</v>
      </c>
      <c r="J153" s="8">
        <v>39765265</v>
      </c>
      <c r="K153" s="16">
        <v>8974412</v>
      </c>
      <c r="L153" s="16">
        <v>30790853</v>
      </c>
      <c r="M153" s="16">
        <v>0</v>
      </c>
      <c r="N153" s="16">
        <v>40884462</v>
      </c>
      <c r="O153" s="16">
        <v>0</v>
      </c>
      <c r="P153" s="16">
        <v>82431758</v>
      </c>
      <c r="Q153" s="16">
        <v>2933702</v>
      </c>
      <c r="R153" s="16">
        <v>0</v>
      </c>
      <c r="S153" s="16">
        <v>0</v>
      </c>
      <c r="T153" s="8">
        <v>126249922</v>
      </c>
      <c r="U153" s="92">
        <v>0.49306137142906881</v>
      </c>
      <c r="V153" s="115"/>
      <c r="W153" s="115"/>
    </row>
    <row r="154" spans="1:23" s="114" customFormat="1" ht="22.5" customHeight="1">
      <c r="A154" s="93" t="s">
        <v>401</v>
      </c>
      <c r="B154" s="101" t="s">
        <v>305</v>
      </c>
      <c r="C154" s="8">
        <v>182367214</v>
      </c>
      <c r="D154" s="16">
        <v>154518498</v>
      </c>
      <c r="E154" s="16">
        <v>27848716</v>
      </c>
      <c r="F154" s="16">
        <v>0</v>
      </c>
      <c r="G154" s="16">
        <v>0</v>
      </c>
      <c r="H154" s="8">
        <v>182367214</v>
      </c>
      <c r="I154" s="8">
        <v>46171966</v>
      </c>
      <c r="J154" s="8">
        <v>7467638</v>
      </c>
      <c r="K154" s="16">
        <v>7387138</v>
      </c>
      <c r="L154" s="16">
        <v>80500</v>
      </c>
      <c r="M154" s="16">
        <v>0</v>
      </c>
      <c r="N154" s="16">
        <v>38704328</v>
      </c>
      <c r="O154" s="16">
        <v>0</v>
      </c>
      <c r="P154" s="16">
        <v>127254039</v>
      </c>
      <c r="Q154" s="16">
        <v>8941209</v>
      </c>
      <c r="R154" s="16">
        <v>0</v>
      </c>
      <c r="S154" s="16">
        <v>0</v>
      </c>
      <c r="T154" s="8">
        <v>174899576</v>
      </c>
      <c r="U154" s="92">
        <v>0.1617353265832345</v>
      </c>
      <c r="V154" s="115"/>
      <c r="W154" s="115"/>
    </row>
    <row r="155" spans="1:23" s="114" customFormat="1" ht="22.5" customHeight="1">
      <c r="A155" s="93" t="s">
        <v>402</v>
      </c>
      <c r="B155" s="101" t="s">
        <v>307</v>
      </c>
      <c r="C155" s="8">
        <v>34567037</v>
      </c>
      <c r="D155" s="16">
        <v>0</v>
      </c>
      <c r="E155" s="16">
        <v>34567037</v>
      </c>
      <c r="F155" s="16">
        <v>0</v>
      </c>
      <c r="G155" s="16">
        <v>0</v>
      </c>
      <c r="H155" s="8">
        <v>34567037</v>
      </c>
      <c r="I155" s="8">
        <v>32270601</v>
      </c>
      <c r="J155" s="8">
        <v>1410686</v>
      </c>
      <c r="K155" s="16">
        <v>1410686</v>
      </c>
      <c r="L155" s="16">
        <v>0</v>
      </c>
      <c r="M155" s="16">
        <v>0</v>
      </c>
      <c r="N155" s="16">
        <v>30859915</v>
      </c>
      <c r="O155" s="16">
        <v>0</v>
      </c>
      <c r="P155" s="16">
        <v>2296436</v>
      </c>
      <c r="Q155" s="16">
        <v>0</v>
      </c>
      <c r="R155" s="16">
        <v>0</v>
      </c>
      <c r="S155" s="16">
        <v>0</v>
      </c>
      <c r="T155" s="8">
        <v>33156351</v>
      </c>
      <c r="U155" s="92">
        <v>4.3714277276707673E-2</v>
      </c>
      <c r="V155" s="115"/>
      <c r="W155" s="115"/>
    </row>
    <row r="156" spans="1:23" s="114" customFormat="1" ht="22.5" customHeight="1">
      <c r="A156" s="93" t="s">
        <v>403</v>
      </c>
      <c r="B156" s="101"/>
      <c r="C156" s="8">
        <v>0</v>
      </c>
      <c r="D156" s="16"/>
      <c r="E156" s="16"/>
      <c r="F156" s="16"/>
      <c r="G156" s="16"/>
      <c r="H156" s="8">
        <v>0</v>
      </c>
      <c r="I156" s="8">
        <v>0</v>
      </c>
      <c r="J156" s="8">
        <v>0</v>
      </c>
      <c r="K156" s="16"/>
      <c r="L156" s="16"/>
      <c r="M156" s="16"/>
      <c r="N156" s="16"/>
      <c r="O156" s="16"/>
      <c r="P156" s="16"/>
      <c r="Q156" s="16"/>
      <c r="R156" s="16"/>
      <c r="S156" s="16"/>
      <c r="T156" s="8">
        <v>0</v>
      </c>
      <c r="U156" s="92" t="e">
        <v>#DIV/0!</v>
      </c>
      <c r="V156" s="115"/>
      <c r="W156" s="115"/>
    </row>
    <row r="157" spans="1:23" s="114" customFormat="1" ht="22.5" customHeight="1">
      <c r="A157" s="94" t="s">
        <v>130</v>
      </c>
      <c r="B157" s="95" t="s">
        <v>131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92"/>
      <c r="V157" s="115"/>
      <c r="W157" s="115"/>
    </row>
    <row r="158" spans="1:23" s="114" customFormat="1" ht="22.5" customHeight="1">
      <c r="A158" s="93" t="s">
        <v>103</v>
      </c>
      <c r="B158" s="93" t="s">
        <v>59</v>
      </c>
      <c r="C158" s="8">
        <v>719581353</v>
      </c>
      <c r="D158" s="8">
        <v>418356874</v>
      </c>
      <c r="E158" s="8">
        <v>301224479</v>
      </c>
      <c r="F158" s="8">
        <v>320200</v>
      </c>
      <c r="G158" s="8">
        <v>1308711</v>
      </c>
      <c r="H158" s="8">
        <v>717952442</v>
      </c>
      <c r="I158" s="8">
        <v>316183659</v>
      </c>
      <c r="J158" s="8">
        <v>44101645</v>
      </c>
      <c r="K158" s="8">
        <v>38508889</v>
      </c>
      <c r="L158" s="8">
        <v>5592756</v>
      </c>
      <c r="M158" s="8">
        <v>0</v>
      </c>
      <c r="N158" s="8">
        <v>269970882</v>
      </c>
      <c r="O158" s="8">
        <v>2111132</v>
      </c>
      <c r="P158" s="8">
        <v>343933817</v>
      </c>
      <c r="Q158" s="8">
        <v>57023930</v>
      </c>
      <c r="R158" s="8">
        <v>0</v>
      </c>
      <c r="S158" s="8">
        <v>811036</v>
      </c>
      <c r="T158" s="8">
        <v>673850797</v>
      </c>
      <c r="U158" s="92">
        <v>0.13948110139366818</v>
      </c>
      <c r="V158" s="115"/>
      <c r="W158" s="115"/>
    </row>
    <row r="159" spans="1:23" s="114" customFormat="1" ht="22.5" customHeight="1">
      <c r="A159" s="93" t="s">
        <v>404</v>
      </c>
      <c r="B159" s="98" t="s">
        <v>310</v>
      </c>
      <c r="C159" s="8">
        <v>47327149</v>
      </c>
      <c r="D159" s="16">
        <v>19674281</v>
      </c>
      <c r="E159" s="16">
        <v>27652868</v>
      </c>
      <c r="F159" s="16">
        <v>200</v>
      </c>
      <c r="G159" s="16">
        <v>300</v>
      </c>
      <c r="H159" s="8">
        <v>47326649</v>
      </c>
      <c r="I159" s="8">
        <v>39774450</v>
      </c>
      <c r="J159" s="8">
        <v>7246303</v>
      </c>
      <c r="K159" s="16">
        <v>7131303</v>
      </c>
      <c r="L159" s="16">
        <v>115000</v>
      </c>
      <c r="M159" s="16">
        <v>0</v>
      </c>
      <c r="N159" s="16">
        <v>32173472</v>
      </c>
      <c r="O159" s="16">
        <v>354675</v>
      </c>
      <c r="P159" s="16">
        <v>7414204</v>
      </c>
      <c r="Q159" s="16">
        <v>137985</v>
      </c>
      <c r="R159" s="16"/>
      <c r="S159" s="16">
        <v>10</v>
      </c>
      <c r="T159" s="8">
        <v>40080346</v>
      </c>
      <c r="U159" s="92">
        <v>0.18218486993534794</v>
      </c>
      <c r="V159" s="115"/>
      <c r="W159" s="115"/>
    </row>
    <row r="160" spans="1:23" s="114" customFormat="1" ht="22.5" customHeight="1">
      <c r="A160" s="93" t="s">
        <v>405</v>
      </c>
      <c r="B160" s="98" t="s">
        <v>312</v>
      </c>
      <c r="C160" s="8">
        <v>251382602</v>
      </c>
      <c r="D160" s="16">
        <v>176706282</v>
      </c>
      <c r="E160" s="16">
        <v>74676320</v>
      </c>
      <c r="F160" s="16"/>
      <c r="G160" s="16">
        <v>400</v>
      </c>
      <c r="H160" s="8">
        <v>251382202</v>
      </c>
      <c r="I160" s="8">
        <v>29668219</v>
      </c>
      <c r="J160" s="8">
        <v>4415801</v>
      </c>
      <c r="K160" s="16">
        <v>3570262</v>
      </c>
      <c r="L160" s="16">
        <v>845539</v>
      </c>
      <c r="M160" s="16">
        <v>0</v>
      </c>
      <c r="N160" s="16">
        <v>25252418</v>
      </c>
      <c r="O160" s="16">
        <v>0</v>
      </c>
      <c r="P160" s="16">
        <v>177938872</v>
      </c>
      <c r="Q160" s="16">
        <v>43774811</v>
      </c>
      <c r="R160" s="16"/>
      <c r="S160" s="16">
        <v>300</v>
      </c>
      <c r="T160" s="8">
        <v>246966401</v>
      </c>
      <c r="U160" s="92">
        <v>0.14883943657015611</v>
      </c>
      <c r="V160" s="115"/>
      <c r="W160" s="115"/>
    </row>
    <row r="161" spans="1:23" s="114" customFormat="1" ht="22.5" customHeight="1">
      <c r="A161" s="93" t="s">
        <v>406</v>
      </c>
      <c r="B161" s="98" t="s">
        <v>314</v>
      </c>
      <c r="C161" s="8">
        <v>107943624</v>
      </c>
      <c r="D161" s="16">
        <v>81545001</v>
      </c>
      <c r="E161" s="16">
        <v>26398623</v>
      </c>
      <c r="F161" s="16">
        <v>0</v>
      </c>
      <c r="G161" s="16">
        <v>1300000</v>
      </c>
      <c r="H161" s="8">
        <v>106643624</v>
      </c>
      <c r="I161" s="8">
        <v>49218027</v>
      </c>
      <c r="J161" s="8">
        <v>6632917</v>
      </c>
      <c r="K161" s="16">
        <v>6476009</v>
      </c>
      <c r="L161" s="16">
        <v>156908</v>
      </c>
      <c r="M161" s="16">
        <v>0</v>
      </c>
      <c r="N161" s="16">
        <v>42585110</v>
      </c>
      <c r="O161" s="16">
        <v>0</v>
      </c>
      <c r="P161" s="16">
        <v>54274450</v>
      </c>
      <c r="Q161" s="16">
        <v>3151147</v>
      </c>
      <c r="R161" s="16"/>
      <c r="S161" s="16">
        <v>0</v>
      </c>
      <c r="T161" s="8">
        <v>100010707</v>
      </c>
      <c r="U161" s="92">
        <v>0.13476600758498508</v>
      </c>
      <c r="V161" s="115"/>
      <c r="W161" s="115"/>
    </row>
    <row r="162" spans="1:23" s="114" customFormat="1" ht="22.5" customHeight="1">
      <c r="A162" s="93" t="s">
        <v>407</v>
      </c>
      <c r="B162" s="98" t="s">
        <v>316</v>
      </c>
      <c r="C162" s="8">
        <v>98153271</v>
      </c>
      <c r="D162" s="16">
        <v>40534711</v>
      </c>
      <c r="E162" s="16">
        <v>57618560</v>
      </c>
      <c r="F162" s="16">
        <v>320000</v>
      </c>
      <c r="G162" s="16">
        <v>0</v>
      </c>
      <c r="H162" s="8">
        <v>97833271</v>
      </c>
      <c r="I162" s="8">
        <v>61057204</v>
      </c>
      <c r="J162" s="8">
        <v>3685951</v>
      </c>
      <c r="K162" s="16">
        <v>3670951</v>
      </c>
      <c r="L162" s="16">
        <v>15000</v>
      </c>
      <c r="M162" s="16">
        <v>0</v>
      </c>
      <c r="N162" s="16">
        <v>57371253</v>
      </c>
      <c r="O162" s="16">
        <v>0</v>
      </c>
      <c r="P162" s="16">
        <v>35707167</v>
      </c>
      <c r="Q162" s="16">
        <v>1068900</v>
      </c>
      <c r="R162" s="16">
        <v>0</v>
      </c>
      <c r="S162" s="16">
        <v>0</v>
      </c>
      <c r="T162" s="8">
        <v>94147320</v>
      </c>
      <c r="U162" s="92">
        <v>6.0368814136985374E-2</v>
      </c>
      <c r="V162" s="115"/>
      <c r="W162" s="115"/>
    </row>
    <row r="163" spans="1:23" s="114" customFormat="1" ht="22.5" customHeight="1">
      <c r="A163" s="93" t="s">
        <v>408</v>
      </c>
      <c r="B163" s="98" t="s">
        <v>318</v>
      </c>
      <c r="C163" s="8">
        <v>31071506</v>
      </c>
      <c r="D163" s="16">
        <v>19957289</v>
      </c>
      <c r="E163" s="16">
        <v>11114217</v>
      </c>
      <c r="F163" s="16">
        <v>0</v>
      </c>
      <c r="G163" s="16">
        <v>0</v>
      </c>
      <c r="H163" s="8">
        <v>31071506</v>
      </c>
      <c r="I163" s="8">
        <v>17382770</v>
      </c>
      <c r="J163" s="8">
        <v>3327497</v>
      </c>
      <c r="K163" s="16">
        <v>2206223</v>
      </c>
      <c r="L163" s="16">
        <v>1121274</v>
      </c>
      <c r="M163" s="16">
        <v>0</v>
      </c>
      <c r="N163" s="16">
        <v>12454816</v>
      </c>
      <c r="O163" s="16">
        <v>1600457</v>
      </c>
      <c r="P163" s="16">
        <v>10609156</v>
      </c>
      <c r="Q163" s="16">
        <v>2268854</v>
      </c>
      <c r="R163" s="16">
        <v>0</v>
      </c>
      <c r="S163" s="16">
        <v>810726</v>
      </c>
      <c r="T163" s="8">
        <v>27744009</v>
      </c>
      <c r="U163" s="92">
        <v>0.19142501454026026</v>
      </c>
      <c r="V163" s="115"/>
      <c r="W163" s="115"/>
    </row>
    <row r="164" spans="1:23" s="114" customFormat="1" ht="22.5" customHeight="1">
      <c r="A164" s="93" t="s">
        <v>409</v>
      </c>
      <c r="B164" s="98" t="s">
        <v>320</v>
      </c>
      <c r="C164" s="8">
        <v>66724785</v>
      </c>
      <c r="D164" s="16">
        <v>44080793</v>
      </c>
      <c r="E164" s="16">
        <v>22643992</v>
      </c>
      <c r="F164" s="16">
        <v>0</v>
      </c>
      <c r="G164" s="16">
        <v>0</v>
      </c>
      <c r="H164" s="8">
        <v>66724785</v>
      </c>
      <c r="I164" s="8">
        <v>36401620</v>
      </c>
      <c r="J164" s="8">
        <v>7695249</v>
      </c>
      <c r="K164" s="16">
        <v>4541131</v>
      </c>
      <c r="L164" s="16">
        <v>3154118</v>
      </c>
      <c r="M164" s="16">
        <v>0</v>
      </c>
      <c r="N164" s="16">
        <v>28706371</v>
      </c>
      <c r="O164" s="16">
        <v>0</v>
      </c>
      <c r="P164" s="16">
        <v>29768165</v>
      </c>
      <c r="Q164" s="16">
        <v>555000</v>
      </c>
      <c r="R164" s="16">
        <v>0</v>
      </c>
      <c r="S164" s="16">
        <v>0</v>
      </c>
      <c r="T164" s="8">
        <v>59029536</v>
      </c>
      <c r="U164" s="92">
        <v>0.21139853116427235</v>
      </c>
      <c r="V164" s="115"/>
      <c r="W164" s="115"/>
    </row>
    <row r="165" spans="1:23" s="114" customFormat="1" ht="22.5" customHeight="1">
      <c r="A165" s="93" t="s">
        <v>410</v>
      </c>
      <c r="B165" s="98" t="s">
        <v>322</v>
      </c>
      <c r="C165" s="8">
        <v>73743284</v>
      </c>
      <c r="D165" s="16">
        <v>21874088</v>
      </c>
      <c r="E165" s="16">
        <v>51869196</v>
      </c>
      <c r="F165" s="16">
        <v>0</v>
      </c>
      <c r="G165" s="16">
        <v>8011</v>
      </c>
      <c r="H165" s="8">
        <v>73735273</v>
      </c>
      <c r="I165" s="8">
        <v>57547689</v>
      </c>
      <c r="J165" s="8">
        <v>9867032</v>
      </c>
      <c r="K165" s="16">
        <v>9682115</v>
      </c>
      <c r="L165" s="16">
        <v>184917</v>
      </c>
      <c r="M165" s="16">
        <v>0</v>
      </c>
      <c r="N165" s="16">
        <v>47524657</v>
      </c>
      <c r="O165" s="16">
        <v>156000</v>
      </c>
      <c r="P165" s="16">
        <v>10120351</v>
      </c>
      <c r="Q165" s="16">
        <v>6067233</v>
      </c>
      <c r="R165" s="16">
        <v>0</v>
      </c>
      <c r="S165" s="16">
        <v>0</v>
      </c>
      <c r="T165" s="8">
        <v>63868241</v>
      </c>
      <c r="U165" s="92">
        <v>0.17145835343622573</v>
      </c>
      <c r="V165" s="115"/>
      <c r="W165" s="115"/>
    </row>
    <row r="166" spans="1:23" s="114" customFormat="1" ht="22.5" customHeight="1">
      <c r="A166" s="93" t="s">
        <v>411</v>
      </c>
      <c r="B166" s="98" t="s">
        <v>444</v>
      </c>
      <c r="C166" s="8">
        <v>43235132</v>
      </c>
      <c r="D166" s="16">
        <v>13984429</v>
      </c>
      <c r="E166" s="16">
        <v>29250703</v>
      </c>
      <c r="F166" s="16">
        <v>0</v>
      </c>
      <c r="G166" s="16">
        <v>0</v>
      </c>
      <c r="H166" s="8">
        <v>43235132</v>
      </c>
      <c r="I166" s="8">
        <v>25133680</v>
      </c>
      <c r="J166" s="8">
        <v>1230895</v>
      </c>
      <c r="K166" s="16">
        <v>1230895</v>
      </c>
      <c r="L166" s="16">
        <v>0</v>
      </c>
      <c r="M166" s="16">
        <v>0</v>
      </c>
      <c r="N166" s="16">
        <v>23902785</v>
      </c>
      <c r="O166" s="16">
        <v>0</v>
      </c>
      <c r="P166" s="16">
        <v>18101452</v>
      </c>
      <c r="Q166" s="16">
        <v>0</v>
      </c>
      <c r="R166" s="16">
        <v>0</v>
      </c>
      <c r="S166" s="16">
        <v>0</v>
      </c>
      <c r="T166" s="8">
        <v>42004237</v>
      </c>
      <c r="U166" s="92">
        <v>4.8973926619579784E-2</v>
      </c>
      <c r="V166" s="115"/>
      <c r="W166" s="115"/>
    </row>
    <row r="167" spans="1:23" s="114" customFormat="1" ht="22.5" customHeight="1">
      <c r="A167" s="93" t="s">
        <v>412</v>
      </c>
      <c r="B167" s="98"/>
      <c r="C167" s="8">
        <v>0</v>
      </c>
      <c r="D167" s="16"/>
      <c r="E167" s="16"/>
      <c r="F167" s="16"/>
      <c r="G167" s="16"/>
      <c r="H167" s="8">
        <v>0</v>
      </c>
      <c r="I167" s="8">
        <v>0</v>
      </c>
      <c r="J167" s="8">
        <v>0</v>
      </c>
      <c r="K167" s="16"/>
      <c r="L167" s="16"/>
      <c r="M167" s="16"/>
      <c r="N167" s="16"/>
      <c r="O167" s="16"/>
      <c r="P167" s="16"/>
      <c r="Q167" s="16"/>
      <c r="R167" s="16"/>
      <c r="S167" s="16"/>
      <c r="T167" s="8">
        <v>0</v>
      </c>
      <c r="U167" s="92" t="e">
        <v>#DIV/0!</v>
      </c>
      <c r="V167" s="115"/>
      <c r="W167" s="115"/>
    </row>
    <row r="168" spans="1:23" s="114" customFormat="1" ht="22.5" customHeight="1">
      <c r="A168" s="94" t="s">
        <v>130</v>
      </c>
      <c r="B168" s="95" t="s">
        <v>131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92"/>
      <c r="V168" s="115"/>
      <c r="W168" s="115"/>
    </row>
    <row r="169" spans="1:23" s="114" customFormat="1" ht="22.5" customHeight="1">
      <c r="A169" s="93" t="s">
        <v>104</v>
      </c>
      <c r="B169" s="93" t="s">
        <v>60</v>
      </c>
      <c r="C169" s="8">
        <v>837757386</v>
      </c>
      <c r="D169" s="8">
        <v>542567153</v>
      </c>
      <c r="E169" s="8">
        <v>295190233</v>
      </c>
      <c r="F169" s="8">
        <v>3833010</v>
      </c>
      <c r="G169" s="8">
        <v>0</v>
      </c>
      <c r="H169" s="8">
        <v>833924376</v>
      </c>
      <c r="I169" s="8">
        <v>439174684</v>
      </c>
      <c r="J169" s="8">
        <v>116518478</v>
      </c>
      <c r="K169" s="8">
        <v>101673676</v>
      </c>
      <c r="L169" s="8">
        <v>14844802</v>
      </c>
      <c r="M169" s="8">
        <v>0</v>
      </c>
      <c r="N169" s="8">
        <v>321662340</v>
      </c>
      <c r="O169" s="8">
        <v>993866</v>
      </c>
      <c r="P169" s="8">
        <v>385561892</v>
      </c>
      <c r="Q169" s="8">
        <v>9187800</v>
      </c>
      <c r="R169" s="8">
        <v>0</v>
      </c>
      <c r="S169" s="8">
        <v>0</v>
      </c>
      <c r="T169" s="8">
        <v>717405898</v>
      </c>
      <c r="U169" s="92">
        <v>0.26531237397099144</v>
      </c>
      <c r="V169" s="115"/>
      <c r="W169" s="115"/>
    </row>
    <row r="170" spans="1:23" s="114" customFormat="1" ht="22.5" customHeight="1">
      <c r="A170" s="93" t="s">
        <v>413</v>
      </c>
      <c r="B170" s="98" t="s">
        <v>326</v>
      </c>
      <c r="C170" s="8">
        <v>20100</v>
      </c>
      <c r="D170" s="16"/>
      <c r="E170" s="21">
        <v>20100</v>
      </c>
      <c r="F170" s="16"/>
      <c r="G170" s="16"/>
      <c r="H170" s="8">
        <v>20100</v>
      </c>
      <c r="I170" s="8">
        <v>20100</v>
      </c>
      <c r="J170" s="8">
        <v>20100</v>
      </c>
      <c r="K170" s="16">
        <v>20100</v>
      </c>
      <c r="L170" s="16"/>
      <c r="M170" s="16">
        <v>0</v>
      </c>
      <c r="N170" s="16"/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8">
        <v>0</v>
      </c>
      <c r="U170" s="92">
        <v>1</v>
      </c>
      <c r="V170" s="115"/>
      <c r="W170" s="115"/>
    </row>
    <row r="171" spans="1:23" s="114" customFormat="1" ht="22.5" customHeight="1">
      <c r="A171" s="93" t="s">
        <v>414</v>
      </c>
      <c r="B171" s="98" t="s">
        <v>328</v>
      </c>
      <c r="C171" s="8">
        <v>100204502</v>
      </c>
      <c r="D171" s="16">
        <v>84514354</v>
      </c>
      <c r="E171" s="21">
        <v>15690148</v>
      </c>
      <c r="F171" s="16"/>
      <c r="G171" s="16"/>
      <c r="H171" s="8">
        <v>100204502</v>
      </c>
      <c r="I171" s="8">
        <v>31929485</v>
      </c>
      <c r="J171" s="8">
        <v>8983265</v>
      </c>
      <c r="K171" s="16">
        <v>8983265</v>
      </c>
      <c r="L171" s="16"/>
      <c r="M171" s="16"/>
      <c r="N171" s="16">
        <v>22946220</v>
      </c>
      <c r="O171" s="16">
        <v>0</v>
      </c>
      <c r="P171" s="16">
        <v>68275017</v>
      </c>
      <c r="Q171" s="16"/>
      <c r="R171" s="16">
        <v>0</v>
      </c>
      <c r="S171" s="16">
        <v>0</v>
      </c>
      <c r="T171" s="8">
        <v>91221237</v>
      </c>
      <c r="U171" s="92">
        <v>0.28134700575345956</v>
      </c>
      <c r="V171" s="115"/>
      <c r="W171" s="115"/>
    </row>
    <row r="172" spans="1:23" s="114" customFormat="1" ht="22.5" customHeight="1">
      <c r="A172" s="93" t="s">
        <v>415</v>
      </c>
      <c r="B172" s="98" t="s">
        <v>330</v>
      </c>
      <c r="C172" s="8">
        <v>184463424</v>
      </c>
      <c r="D172" s="16">
        <v>68872055</v>
      </c>
      <c r="E172" s="21">
        <v>115591369</v>
      </c>
      <c r="F172" s="16"/>
      <c r="G172" s="16"/>
      <c r="H172" s="8">
        <v>184463424</v>
      </c>
      <c r="I172" s="8">
        <v>143768262</v>
      </c>
      <c r="J172" s="8">
        <v>27690735</v>
      </c>
      <c r="K172" s="16">
        <v>27252362</v>
      </c>
      <c r="L172" s="16">
        <v>438373</v>
      </c>
      <c r="M172" s="16">
        <v>0</v>
      </c>
      <c r="N172" s="16">
        <v>116077527</v>
      </c>
      <c r="O172" s="16">
        <v>0</v>
      </c>
      <c r="P172" s="16">
        <v>39843637</v>
      </c>
      <c r="Q172" s="16">
        <v>851525</v>
      </c>
      <c r="R172" s="16">
        <v>0</v>
      </c>
      <c r="S172" s="16">
        <v>0</v>
      </c>
      <c r="T172" s="8">
        <v>156772689</v>
      </c>
      <c r="U172" s="92">
        <v>0.19260673124086317</v>
      </c>
      <c r="V172" s="115"/>
      <c r="W172" s="115"/>
    </row>
    <row r="173" spans="1:23" s="114" customFormat="1" ht="22.5" customHeight="1">
      <c r="A173" s="93" t="s">
        <v>416</v>
      </c>
      <c r="B173" s="98" t="s">
        <v>332</v>
      </c>
      <c r="C173" s="8">
        <v>136926124</v>
      </c>
      <c r="D173" s="16">
        <v>104173751</v>
      </c>
      <c r="E173" s="21">
        <v>32752373</v>
      </c>
      <c r="F173" s="16"/>
      <c r="G173" s="16"/>
      <c r="H173" s="8">
        <v>136926124</v>
      </c>
      <c r="I173" s="8">
        <v>52984656</v>
      </c>
      <c r="J173" s="8">
        <v>13472388</v>
      </c>
      <c r="K173" s="16">
        <v>13432888</v>
      </c>
      <c r="L173" s="16">
        <v>39500</v>
      </c>
      <c r="M173" s="16"/>
      <c r="N173" s="16">
        <v>39512268</v>
      </c>
      <c r="O173" s="16"/>
      <c r="P173" s="16">
        <v>83941468</v>
      </c>
      <c r="Q173" s="16"/>
      <c r="R173" s="16"/>
      <c r="S173" s="16"/>
      <c r="T173" s="8">
        <v>123453736</v>
      </c>
      <c r="U173" s="92">
        <v>0.25426961345186427</v>
      </c>
      <c r="V173" s="115"/>
      <c r="W173" s="115"/>
    </row>
    <row r="174" spans="1:23" s="114" customFormat="1" ht="22.5" customHeight="1">
      <c r="A174" s="93" t="s">
        <v>417</v>
      </c>
      <c r="B174" s="98" t="s">
        <v>448</v>
      </c>
      <c r="C174" s="8">
        <v>109287777</v>
      </c>
      <c r="D174" s="16">
        <v>86476106</v>
      </c>
      <c r="E174" s="21">
        <v>22811671</v>
      </c>
      <c r="F174" s="16"/>
      <c r="G174" s="16"/>
      <c r="H174" s="8">
        <v>109287777</v>
      </c>
      <c r="I174" s="8">
        <v>31160945</v>
      </c>
      <c r="J174" s="8">
        <v>8256171</v>
      </c>
      <c r="K174" s="16">
        <v>7729670</v>
      </c>
      <c r="L174" s="16">
        <v>526501</v>
      </c>
      <c r="M174" s="16"/>
      <c r="N174" s="16">
        <v>22904774</v>
      </c>
      <c r="O174" s="16"/>
      <c r="P174" s="16">
        <v>78126832</v>
      </c>
      <c r="Q174" s="16"/>
      <c r="R174" s="16"/>
      <c r="S174" s="16"/>
      <c r="T174" s="8">
        <v>101031606</v>
      </c>
      <c r="U174" s="92">
        <v>0.26495252310223583</v>
      </c>
      <c r="V174" s="115"/>
      <c r="W174" s="115"/>
    </row>
    <row r="175" spans="1:23" s="114" customFormat="1" ht="22.5" customHeight="1">
      <c r="A175" s="93" t="s">
        <v>418</v>
      </c>
      <c r="B175" s="98" t="s">
        <v>336</v>
      </c>
      <c r="C175" s="8">
        <v>76577947</v>
      </c>
      <c r="D175" s="16">
        <v>47430050</v>
      </c>
      <c r="E175" s="21">
        <v>29147897</v>
      </c>
      <c r="F175" s="16"/>
      <c r="G175" s="16"/>
      <c r="H175" s="8">
        <v>76577947</v>
      </c>
      <c r="I175" s="8">
        <v>34258754</v>
      </c>
      <c r="J175" s="8">
        <v>12726383</v>
      </c>
      <c r="K175" s="16">
        <v>9595426</v>
      </c>
      <c r="L175" s="16">
        <v>3130957</v>
      </c>
      <c r="M175" s="16"/>
      <c r="N175" s="16">
        <v>21532371</v>
      </c>
      <c r="O175" s="16"/>
      <c r="P175" s="16">
        <v>42319193</v>
      </c>
      <c r="Q175" s="16"/>
      <c r="R175" s="16"/>
      <c r="S175" s="16"/>
      <c r="T175" s="8">
        <v>63851564</v>
      </c>
      <c r="U175" s="92">
        <v>0.37147827968290964</v>
      </c>
      <c r="V175" s="115"/>
      <c r="W175" s="115"/>
    </row>
    <row r="176" spans="1:23" s="114" customFormat="1" ht="22.5" customHeight="1">
      <c r="A176" s="93" t="s">
        <v>419</v>
      </c>
      <c r="B176" s="98" t="s">
        <v>338</v>
      </c>
      <c r="C176" s="8">
        <v>128610508</v>
      </c>
      <c r="D176" s="16">
        <v>109225285</v>
      </c>
      <c r="E176" s="21">
        <v>19385223</v>
      </c>
      <c r="F176" s="16">
        <v>3833010</v>
      </c>
      <c r="G176" s="16"/>
      <c r="H176" s="8">
        <v>124777498</v>
      </c>
      <c r="I176" s="8">
        <v>71494183</v>
      </c>
      <c r="J176" s="8">
        <v>26887984</v>
      </c>
      <c r="K176" s="16">
        <v>20780225</v>
      </c>
      <c r="L176" s="16">
        <v>6107759</v>
      </c>
      <c r="M176" s="16"/>
      <c r="N176" s="16">
        <v>44606199</v>
      </c>
      <c r="O176" s="16"/>
      <c r="P176" s="16">
        <v>50547561</v>
      </c>
      <c r="Q176" s="16">
        <v>2735754</v>
      </c>
      <c r="R176" s="16"/>
      <c r="S176" s="16"/>
      <c r="T176" s="8">
        <v>97889514</v>
      </c>
      <c r="U176" s="92">
        <v>0.37608631740011633</v>
      </c>
      <c r="V176" s="115"/>
      <c r="W176" s="115"/>
    </row>
    <row r="177" spans="1:23" s="114" customFormat="1" ht="22.5" customHeight="1">
      <c r="A177" s="93" t="s">
        <v>420</v>
      </c>
      <c r="B177" s="98" t="s">
        <v>421</v>
      </c>
      <c r="C177" s="8">
        <v>77254347</v>
      </c>
      <c r="D177" s="16">
        <v>41875552</v>
      </c>
      <c r="E177" s="21">
        <v>35378795</v>
      </c>
      <c r="F177" s="16"/>
      <c r="G177" s="16"/>
      <c r="H177" s="8">
        <v>77254347</v>
      </c>
      <c r="I177" s="8">
        <v>49145642</v>
      </c>
      <c r="J177" s="8">
        <v>16052615</v>
      </c>
      <c r="K177" s="16">
        <v>11450903</v>
      </c>
      <c r="L177" s="16">
        <v>4601712</v>
      </c>
      <c r="M177" s="16"/>
      <c r="N177" s="16">
        <v>32099161</v>
      </c>
      <c r="O177" s="16">
        <v>993866</v>
      </c>
      <c r="P177" s="16">
        <v>22508184</v>
      </c>
      <c r="Q177" s="16">
        <v>5600521</v>
      </c>
      <c r="R177" s="16"/>
      <c r="S177" s="16"/>
      <c r="T177" s="8">
        <v>61201732</v>
      </c>
      <c r="U177" s="92">
        <v>0.326633539551686</v>
      </c>
      <c r="V177" s="115"/>
      <c r="W177" s="115"/>
    </row>
    <row r="178" spans="1:23" s="114" customFormat="1" ht="22.5" customHeight="1">
      <c r="A178" s="93" t="s">
        <v>422</v>
      </c>
      <c r="B178" s="98" t="s">
        <v>449</v>
      </c>
      <c r="C178" s="8">
        <v>22280079</v>
      </c>
      <c r="D178" s="16"/>
      <c r="E178" s="21">
        <v>22280079</v>
      </c>
      <c r="F178" s="16"/>
      <c r="G178" s="16"/>
      <c r="H178" s="8">
        <v>22280079</v>
      </c>
      <c r="I178" s="8">
        <v>22280079</v>
      </c>
      <c r="J178" s="8">
        <v>2389820</v>
      </c>
      <c r="K178" s="16">
        <v>2389820</v>
      </c>
      <c r="L178" s="16"/>
      <c r="M178" s="16"/>
      <c r="N178" s="16">
        <v>19890259</v>
      </c>
      <c r="O178" s="16"/>
      <c r="P178" s="16"/>
      <c r="Q178" s="16"/>
      <c r="R178" s="16"/>
      <c r="S178" s="16"/>
      <c r="T178" s="8">
        <v>19890259</v>
      </c>
      <c r="U178" s="92">
        <v>0.10726263582817637</v>
      </c>
      <c r="V178" s="115"/>
      <c r="W178" s="115"/>
    </row>
    <row r="179" spans="1:23" s="114" customFormat="1" ht="22.5" customHeight="1">
      <c r="A179" s="93" t="s">
        <v>423</v>
      </c>
      <c r="B179" s="98" t="s">
        <v>439</v>
      </c>
      <c r="C179" s="8">
        <v>2132578</v>
      </c>
      <c r="D179" s="16"/>
      <c r="E179" s="21">
        <v>2132578</v>
      </c>
      <c r="F179" s="16"/>
      <c r="G179" s="16"/>
      <c r="H179" s="8">
        <v>2132578</v>
      </c>
      <c r="I179" s="8">
        <v>2132578</v>
      </c>
      <c r="J179" s="8">
        <v>39017</v>
      </c>
      <c r="K179" s="16">
        <v>39017</v>
      </c>
      <c r="L179" s="16"/>
      <c r="M179" s="16"/>
      <c r="N179" s="16">
        <v>2093561</v>
      </c>
      <c r="O179" s="16"/>
      <c r="P179" s="16"/>
      <c r="Q179" s="16"/>
      <c r="R179" s="16"/>
      <c r="S179" s="16"/>
      <c r="T179" s="8">
        <v>2093561</v>
      </c>
      <c r="U179" s="92">
        <v>1.8295696570066838E-2</v>
      </c>
      <c r="V179" s="115"/>
      <c r="W179" s="115"/>
    </row>
    <row r="180" spans="1:23" s="114" customFormat="1" ht="22.5" customHeight="1">
      <c r="A180" s="93" t="s">
        <v>424</v>
      </c>
      <c r="B180" s="98"/>
      <c r="C180" s="8">
        <v>0</v>
      </c>
      <c r="D180" s="16"/>
      <c r="E180" s="21"/>
      <c r="F180" s="16"/>
      <c r="G180" s="16"/>
      <c r="H180" s="8">
        <v>0</v>
      </c>
      <c r="I180" s="8">
        <v>0</v>
      </c>
      <c r="J180" s="8">
        <v>0</v>
      </c>
      <c r="K180" s="16"/>
      <c r="L180" s="16"/>
      <c r="M180" s="16"/>
      <c r="N180" s="16"/>
      <c r="O180" s="16"/>
      <c r="P180" s="16"/>
      <c r="Q180" s="16"/>
      <c r="R180" s="16"/>
      <c r="S180" s="16"/>
      <c r="T180" s="8">
        <v>0</v>
      </c>
      <c r="U180" s="92" t="e">
        <v>#DIV/0!</v>
      </c>
      <c r="V180" s="115"/>
      <c r="W180" s="115"/>
    </row>
    <row r="181" spans="1:23" s="104" customFormat="1" ht="27" customHeight="1">
      <c r="A181" s="169" t="str">
        <f>TT!C7</f>
        <v>Đồng Tháp, ngày 04 tháng 5 năm 2026</v>
      </c>
      <c r="B181" s="170"/>
      <c r="C181" s="170"/>
      <c r="D181" s="170"/>
      <c r="E181" s="170"/>
      <c r="F181" s="102"/>
      <c r="G181" s="102"/>
      <c r="H181" s="102"/>
      <c r="I181" s="103"/>
      <c r="J181" s="103"/>
      <c r="K181" s="103"/>
      <c r="L181" s="103"/>
      <c r="M181" s="103"/>
      <c r="N181" s="171" t="str">
        <f>TT!C4</f>
        <v>Đồng Tháp, ngày 04 tháng 5 năm 2026</v>
      </c>
      <c r="O181" s="171"/>
      <c r="P181" s="172"/>
      <c r="Q181" s="172"/>
      <c r="R181" s="172"/>
      <c r="S181" s="172"/>
      <c r="T181" s="172"/>
      <c r="U181" s="172"/>
      <c r="V181" s="105"/>
      <c r="W181" s="105"/>
    </row>
    <row r="182" spans="1:23" ht="64.5" customHeight="1">
      <c r="A182" s="173" t="s">
        <v>45</v>
      </c>
      <c r="B182" s="174"/>
      <c r="C182" s="174"/>
      <c r="D182" s="174"/>
      <c r="E182" s="174"/>
      <c r="F182" s="106"/>
      <c r="G182" s="106"/>
      <c r="H182" s="106"/>
      <c r="I182" s="107"/>
      <c r="J182" s="107"/>
      <c r="K182" s="107"/>
      <c r="L182" s="107"/>
      <c r="M182" s="107"/>
      <c r="N182" s="175" t="str">
        <f>TT!C5</f>
        <v xml:space="preserve">KT. TRƯỞNG THI HÀNH ÁN DÂN SỰ
PHÓ TRƯỞNG THI HÀNH ÁN DÂN SỰ </v>
      </c>
      <c r="O182" s="175"/>
      <c r="P182" s="175"/>
      <c r="Q182" s="175"/>
      <c r="R182" s="175"/>
      <c r="S182" s="175"/>
      <c r="T182" s="175"/>
      <c r="U182" s="175"/>
    </row>
    <row r="183" spans="1:23" ht="136.5" customHeight="1">
      <c r="A183" s="108"/>
      <c r="B183" s="108"/>
      <c r="C183" s="108"/>
      <c r="D183" s="108"/>
      <c r="E183" s="108"/>
      <c r="F183" s="108"/>
      <c r="G183" s="108"/>
      <c r="H183" s="108"/>
      <c r="I183" s="107"/>
      <c r="J183" s="107"/>
      <c r="K183" s="107"/>
      <c r="L183" s="107"/>
      <c r="M183" s="107"/>
      <c r="N183" s="107"/>
      <c r="O183" s="107"/>
      <c r="P183" s="108"/>
      <c r="Q183" s="108"/>
      <c r="R183" s="107"/>
      <c r="S183" s="107"/>
      <c r="T183" s="108"/>
      <c r="U183" s="108"/>
    </row>
    <row r="184" spans="1:23" ht="21" customHeight="1">
      <c r="A184" s="176" t="str">
        <f>TT!C6</f>
        <v>Lê Thị Kim Trang</v>
      </c>
      <c r="B184" s="176"/>
      <c r="C184" s="176"/>
      <c r="D184" s="176"/>
      <c r="E184" s="176"/>
      <c r="F184" s="106" t="s">
        <v>46</v>
      </c>
      <c r="G184" s="106"/>
      <c r="H184" s="106"/>
      <c r="I184" s="106"/>
      <c r="J184" s="106"/>
      <c r="K184" s="106"/>
      <c r="L184" s="106"/>
      <c r="M184" s="106"/>
      <c r="N184" s="177" t="str">
        <f>TT!C3</f>
        <v>Nguyễn Thanh Vũ</v>
      </c>
      <c r="O184" s="177"/>
      <c r="P184" s="177"/>
      <c r="Q184" s="177"/>
      <c r="R184" s="177"/>
      <c r="S184" s="177"/>
      <c r="T184" s="177"/>
      <c r="U184" s="177"/>
    </row>
    <row r="186" spans="1:23">
      <c r="M186" s="109"/>
      <c r="N186" s="109"/>
      <c r="O186" s="109"/>
      <c r="P186" s="109"/>
      <c r="Q186" s="109"/>
      <c r="R186" s="109"/>
      <c r="S186" s="109"/>
      <c r="T186" s="109"/>
      <c r="U186" s="109"/>
    </row>
    <row r="187" spans="1:23">
      <c r="M187" s="109"/>
      <c r="N187" s="109"/>
      <c r="O187" s="109"/>
      <c r="P187" s="109"/>
      <c r="Q187" s="109"/>
      <c r="R187" s="109"/>
      <c r="S187" s="109"/>
      <c r="T187" s="109"/>
      <c r="U187" s="109"/>
    </row>
    <row r="188" spans="1:23">
      <c r="M188" s="109"/>
      <c r="N188" s="109"/>
      <c r="O188" s="109"/>
      <c r="P188" s="109"/>
      <c r="Q188" s="109"/>
      <c r="R188" s="109"/>
      <c r="S188" s="109"/>
      <c r="T188" s="109"/>
      <c r="U188" s="109"/>
    </row>
    <row r="189" spans="1:23">
      <c r="M189" s="109"/>
      <c r="N189" s="109"/>
      <c r="O189" s="109"/>
      <c r="P189" s="109"/>
      <c r="Q189" s="109"/>
      <c r="R189" s="109"/>
      <c r="S189" s="109"/>
      <c r="T189" s="109"/>
      <c r="U189" s="109"/>
    </row>
    <row r="190" spans="1:23">
      <c r="M190" s="109"/>
      <c r="N190" s="109"/>
      <c r="O190" s="109"/>
      <c r="P190" s="109"/>
      <c r="Q190" s="109"/>
      <c r="R190" s="109"/>
      <c r="S190" s="109"/>
      <c r="T190" s="109"/>
      <c r="U190" s="109"/>
    </row>
  </sheetData>
  <sheetProtection formatCells="0" formatColumns="0" formatRows="0" insertRows="0" deleteRows="0"/>
  <mergeCells count="36">
    <mergeCell ref="S4:S7"/>
    <mergeCell ref="T3:T7"/>
    <mergeCell ref="U3:U7"/>
    <mergeCell ref="N5:N7"/>
    <mergeCell ref="O5:O7"/>
    <mergeCell ref="P4:P7"/>
    <mergeCell ref="Q4:Q7"/>
    <mergeCell ref="R4:R7"/>
    <mergeCell ref="J4:O4"/>
    <mergeCell ref="K5:M5"/>
    <mergeCell ref="J5:J7"/>
    <mergeCell ref="K6:K7"/>
    <mergeCell ref="L6:L7"/>
    <mergeCell ref="M6:M7"/>
    <mergeCell ref="A181:E181"/>
    <mergeCell ref="N181:U181"/>
    <mergeCell ref="A182:E182"/>
    <mergeCell ref="N182:U182"/>
    <mergeCell ref="A184:E184"/>
    <mergeCell ref="N184:U184"/>
    <mergeCell ref="A8:B8"/>
    <mergeCell ref="A3:A7"/>
    <mergeCell ref="B3:B7"/>
    <mergeCell ref="C3:C7"/>
    <mergeCell ref="D4:D7"/>
    <mergeCell ref="E4:E7"/>
    <mergeCell ref="F3:F7"/>
    <mergeCell ref="G3:G7"/>
    <mergeCell ref="H3:H7"/>
    <mergeCell ref="I4:I7"/>
    <mergeCell ref="A1:D1"/>
    <mergeCell ref="E1:Q1"/>
    <mergeCell ref="R1:U1"/>
    <mergeCell ref="R2:U2"/>
    <mergeCell ref="D3:E3"/>
    <mergeCell ref="I3:S3"/>
  </mergeCells>
  <pageMargins left="0.17" right="0.17" top="0.39" bottom="0.42" header="0.31496062992126" footer="0.31496062992126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46"/>
  <sheetViews>
    <sheetView zoomScale="85" zoomScaleNormal="85" zoomScaleSheetLayoutView="70" workbookViewId="0">
      <pane ySplit="6" topLeftCell="A7" activePane="bottomLeft" state="frozen"/>
      <selection pane="bottomLeft" activeCell="X8" sqref="X8"/>
    </sheetView>
  </sheetViews>
  <sheetFormatPr defaultColWidth="9" defaultRowHeight="15.75"/>
  <cols>
    <col min="1" max="1" width="4.75" style="31" customWidth="1"/>
    <col min="2" max="2" width="18.75" style="31" customWidth="1"/>
    <col min="3" max="12" width="11.375" style="31" customWidth="1"/>
    <col min="13" max="18" width="10.25" style="31" customWidth="1"/>
    <col min="19" max="16384" width="9" style="31"/>
  </cols>
  <sheetData>
    <row r="1" spans="1:18" s="22" customFormat="1" ht="21.75" customHeight="1">
      <c r="A1" s="178" t="s">
        <v>425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</row>
    <row r="2" spans="1:18" s="22" customFormat="1" ht="21.75" customHeight="1">
      <c r="A2" s="179" t="s">
        <v>456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1:18">
      <c r="C3" s="180"/>
      <c r="D3" s="180"/>
      <c r="E3" s="180"/>
      <c r="F3" s="180"/>
      <c r="G3" s="180"/>
      <c r="H3" s="180"/>
      <c r="I3" s="180"/>
      <c r="J3" s="180"/>
      <c r="K3" s="32"/>
      <c r="O3" s="181" t="s">
        <v>426</v>
      </c>
      <c r="P3" s="181"/>
      <c r="Q3" s="181"/>
      <c r="R3" s="181"/>
    </row>
    <row r="4" spans="1:18" ht="15.75" customHeight="1">
      <c r="A4" s="142" t="s">
        <v>427</v>
      </c>
      <c r="B4" s="144" t="s">
        <v>428</v>
      </c>
      <c r="C4" s="144" t="s">
        <v>35</v>
      </c>
      <c r="D4" s="182" t="s">
        <v>429</v>
      </c>
      <c r="E4" s="182"/>
      <c r="F4" s="182"/>
      <c r="G4" s="182"/>
      <c r="H4" s="182"/>
      <c r="I4" s="182"/>
      <c r="J4" s="182"/>
      <c r="K4" s="144" t="s">
        <v>44</v>
      </c>
      <c r="L4" s="183" t="s">
        <v>429</v>
      </c>
      <c r="M4" s="184"/>
      <c r="N4" s="184"/>
      <c r="O4" s="184"/>
      <c r="P4" s="184"/>
      <c r="Q4" s="184"/>
      <c r="R4" s="185"/>
    </row>
    <row r="5" spans="1:18" ht="63.75" customHeight="1">
      <c r="A5" s="145"/>
      <c r="B5" s="144"/>
      <c r="C5" s="144"/>
      <c r="D5" s="50" t="s">
        <v>36</v>
      </c>
      <c r="E5" s="51" t="s">
        <v>37</v>
      </c>
      <c r="F5" s="50" t="s">
        <v>38</v>
      </c>
      <c r="G5" s="50" t="s">
        <v>39</v>
      </c>
      <c r="H5" s="51" t="s">
        <v>40</v>
      </c>
      <c r="I5" s="50" t="s">
        <v>41</v>
      </c>
      <c r="J5" s="50" t="s">
        <v>42</v>
      </c>
      <c r="K5" s="144"/>
      <c r="L5" s="50" t="s">
        <v>36</v>
      </c>
      <c r="M5" s="51" t="s">
        <v>37</v>
      </c>
      <c r="N5" s="50" t="s">
        <v>38</v>
      </c>
      <c r="O5" s="50" t="s">
        <v>39</v>
      </c>
      <c r="P5" s="51" t="s">
        <v>40</v>
      </c>
      <c r="Q5" s="50" t="s">
        <v>41</v>
      </c>
      <c r="R5" s="50" t="s">
        <v>42</v>
      </c>
    </row>
    <row r="6" spans="1:18" ht="15.75" customHeight="1">
      <c r="A6" s="52"/>
      <c r="B6" s="52" t="s">
        <v>32</v>
      </c>
      <c r="C6" s="53">
        <v>1</v>
      </c>
      <c r="D6" s="54">
        <v>2</v>
      </c>
      <c r="E6" s="53">
        <v>3</v>
      </c>
      <c r="F6" s="54">
        <v>4</v>
      </c>
      <c r="G6" s="53">
        <v>5</v>
      </c>
      <c r="H6" s="54">
        <v>6</v>
      </c>
      <c r="I6" s="53">
        <v>7</v>
      </c>
      <c r="J6" s="54">
        <v>8</v>
      </c>
      <c r="K6" s="55">
        <v>9</v>
      </c>
      <c r="L6" s="54">
        <v>10</v>
      </c>
      <c r="M6" s="53">
        <v>11</v>
      </c>
      <c r="N6" s="54">
        <v>12</v>
      </c>
      <c r="O6" s="53">
        <v>13</v>
      </c>
      <c r="P6" s="54">
        <v>14</v>
      </c>
      <c r="Q6" s="53">
        <v>15</v>
      </c>
      <c r="R6" s="54">
        <v>16</v>
      </c>
    </row>
    <row r="7" spans="1:18" ht="27.75" customHeight="1">
      <c r="A7" s="56"/>
      <c r="B7" s="57" t="s">
        <v>47</v>
      </c>
      <c r="C7" s="57">
        <v>4372</v>
      </c>
      <c r="D7" s="57">
        <v>163</v>
      </c>
      <c r="E7" s="57">
        <v>1</v>
      </c>
      <c r="F7" s="57">
        <v>105</v>
      </c>
      <c r="G7" s="57">
        <v>6</v>
      </c>
      <c r="H7" s="57">
        <v>2905</v>
      </c>
      <c r="I7" s="57">
        <v>4</v>
      </c>
      <c r="J7" s="57">
        <v>1188</v>
      </c>
      <c r="K7" s="57">
        <v>8774</v>
      </c>
      <c r="L7" s="57">
        <v>455</v>
      </c>
      <c r="M7" s="57">
        <v>0</v>
      </c>
      <c r="N7" s="57">
        <v>763</v>
      </c>
      <c r="O7" s="57">
        <v>11</v>
      </c>
      <c r="P7" s="57">
        <v>6929</v>
      </c>
      <c r="Q7" s="57">
        <v>6</v>
      </c>
      <c r="R7" s="57">
        <v>610</v>
      </c>
    </row>
    <row r="8" spans="1:18" ht="27.75" customHeight="1">
      <c r="A8" s="58" t="s">
        <v>34</v>
      </c>
      <c r="B8" s="59" t="s">
        <v>48</v>
      </c>
      <c r="C8" s="60">
        <v>56</v>
      </c>
      <c r="D8" s="61">
        <v>11</v>
      </c>
      <c r="E8" s="62">
        <v>1</v>
      </c>
      <c r="F8" s="7">
        <v>1</v>
      </c>
      <c r="G8" s="61">
        <v>0</v>
      </c>
      <c r="H8" s="61">
        <v>14</v>
      </c>
      <c r="I8" s="7">
        <v>3</v>
      </c>
      <c r="J8" s="61">
        <v>26</v>
      </c>
      <c r="K8" s="63">
        <v>392</v>
      </c>
      <c r="L8" s="64">
        <v>218</v>
      </c>
      <c r="M8" s="64">
        <v>0</v>
      </c>
      <c r="N8" s="64">
        <v>1</v>
      </c>
      <c r="O8" s="64">
        <v>0</v>
      </c>
      <c r="P8" s="64">
        <v>47</v>
      </c>
      <c r="Q8" s="64">
        <v>3</v>
      </c>
      <c r="R8" s="64">
        <v>123</v>
      </c>
    </row>
    <row r="9" spans="1:18" ht="27.75" customHeight="1">
      <c r="A9" s="58" t="s">
        <v>43</v>
      </c>
      <c r="B9" s="65" t="s">
        <v>430</v>
      </c>
      <c r="C9" s="60">
        <v>4316</v>
      </c>
      <c r="D9" s="60">
        <v>152</v>
      </c>
      <c r="E9" s="60">
        <v>0</v>
      </c>
      <c r="F9" s="60">
        <v>104</v>
      </c>
      <c r="G9" s="60">
        <v>6</v>
      </c>
      <c r="H9" s="60">
        <v>2891</v>
      </c>
      <c r="I9" s="60">
        <v>1</v>
      </c>
      <c r="J9" s="60">
        <v>1162</v>
      </c>
      <c r="K9" s="60">
        <v>8382</v>
      </c>
      <c r="L9" s="60">
        <v>237</v>
      </c>
      <c r="M9" s="60">
        <v>0</v>
      </c>
      <c r="N9" s="60">
        <v>762</v>
      </c>
      <c r="O9" s="60">
        <v>11</v>
      </c>
      <c r="P9" s="60">
        <v>6882</v>
      </c>
      <c r="Q9" s="60">
        <v>3</v>
      </c>
      <c r="R9" s="60">
        <v>487</v>
      </c>
    </row>
    <row r="10" spans="1:18" ht="27.75" customHeight="1">
      <c r="A10" s="66" t="s">
        <v>61</v>
      </c>
      <c r="B10" s="67" t="s">
        <v>49</v>
      </c>
      <c r="C10" s="60">
        <v>480</v>
      </c>
      <c r="D10" s="61">
        <v>40</v>
      </c>
      <c r="E10" s="62">
        <v>0</v>
      </c>
      <c r="F10" s="7">
        <v>12</v>
      </c>
      <c r="G10" s="61">
        <v>3</v>
      </c>
      <c r="H10" s="61">
        <v>342</v>
      </c>
      <c r="I10" s="7">
        <v>0</v>
      </c>
      <c r="J10" s="61">
        <v>83</v>
      </c>
      <c r="K10" s="68">
        <v>553</v>
      </c>
      <c r="L10" s="64">
        <v>34</v>
      </c>
      <c r="M10" s="64">
        <v>0</v>
      </c>
      <c r="N10" s="64">
        <v>65</v>
      </c>
      <c r="O10" s="64">
        <v>7</v>
      </c>
      <c r="P10" s="64">
        <v>421</v>
      </c>
      <c r="Q10" s="64">
        <v>0</v>
      </c>
      <c r="R10" s="64">
        <v>26</v>
      </c>
    </row>
    <row r="11" spans="1:18" ht="27.75" customHeight="1">
      <c r="A11" s="66" t="s">
        <v>70</v>
      </c>
      <c r="B11" s="67" t="s">
        <v>50</v>
      </c>
      <c r="C11" s="60">
        <v>429</v>
      </c>
      <c r="D11" s="61">
        <v>15</v>
      </c>
      <c r="E11" s="62">
        <v>0</v>
      </c>
      <c r="F11" s="7">
        <v>7</v>
      </c>
      <c r="G11" s="61">
        <v>0</v>
      </c>
      <c r="H11" s="61">
        <v>292</v>
      </c>
      <c r="I11" s="7">
        <v>0</v>
      </c>
      <c r="J11" s="61">
        <v>115</v>
      </c>
      <c r="K11" s="68">
        <v>807</v>
      </c>
      <c r="L11" s="64">
        <v>29</v>
      </c>
      <c r="M11" s="64">
        <v>0</v>
      </c>
      <c r="N11" s="64">
        <v>120</v>
      </c>
      <c r="O11" s="64">
        <v>0</v>
      </c>
      <c r="P11" s="64">
        <v>576</v>
      </c>
      <c r="Q11" s="64">
        <v>0</v>
      </c>
      <c r="R11" s="64">
        <v>82</v>
      </c>
    </row>
    <row r="12" spans="1:18" ht="27.75" customHeight="1">
      <c r="A12" s="66" t="s">
        <v>80</v>
      </c>
      <c r="B12" s="67" t="s">
        <v>51</v>
      </c>
      <c r="C12" s="60">
        <v>322</v>
      </c>
      <c r="D12" s="61">
        <v>15</v>
      </c>
      <c r="E12" s="62">
        <v>0</v>
      </c>
      <c r="F12" s="7">
        <v>3</v>
      </c>
      <c r="G12" s="61">
        <v>0</v>
      </c>
      <c r="H12" s="61">
        <v>193</v>
      </c>
      <c r="I12" s="7">
        <v>0</v>
      </c>
      <c r="J12" s="61">
        <v>111</v>
      </c>
      <c r="K12" s="68">
        <v>465</v>
      </c>
      <c r="L12" s="64">
        <v>11</v>
      </c>
      <c r="M12" s="64">
        <v>0</v>
      </c>
      <c r="N12" s="64">
        <v>78</v>
      </c>
      <c r="O12" s="64">
        <v>0</v>
      </c>
      <c r="P12" s="64">
        <v>357</v>
      </c>
      <c r="Q12" s="64">
        <v>0</v>
      </c>
      <c r="R12" s="64">
        <v>19</v>
      </c>
    </row>
    <row r="13" spans="1:18" ht="27.75" customHeight="1">
      <c r="A13" s="66" t="s">
        <v>83</v>
      </c>
      <c r="B13" s="67" t="s">
        <v>52</v>
      </c>
      <c r="C13" s="60">
        <v>437</v>
      </c>
      <c r="D13" s="61">
        <v>10</v>
      </c>
      <c r="E13" s="62">
        <v>0</v>
      </c>
      <c r="F13" s="7">
        <v>10</v>
      </c>
      <c r="G13" s="61">
        <v>0</v>
      </c>
      <c r="H13" s="61">
        <v>346</v>
      </c>
      <c r="I13" s="7">
        <v>0</v>
      </c>
      <c r="J13" s="61">
        <v>71</v>
      </c>
      <c r="K13" s="68">
        <v>633</v>
      </c>
      <c r="L13" s="64">
        <v>9</v>
      </c>
      <c r="M13" s="64">
        <v>0</v>
      </c>
      <c r="N13" s="64">
        <v>71</v>
      </c>
      <c r="O13" s="64">
        <v>0</v>
      </c>
      <c r="P13" s="64">
        <v>533</v>
      </c>
      <c r="Q13" s="64">
        <v>0</v>
      </c>
      <c r="R13" s="64">
        <v>20</v>
      </c>
    </row>
    <row r="14" spans="1:18" ht="27.75" customHeight="1">
      <c r="A14" s="66" t="s">
        <v>88</v>
      </c>
      <c r="B14" s="67" t="s">
        <v>53</v>
      </c>
      <c r="C14" s="60">
        <v>357</v>
      </c>
      <c r="D14" s="61">
        <v>12</v>
      </c>
      <c r="E14" s="62">
        <v>0</v>
      </c>
      <c r="F14" s="7">
        <v>7</v>
      </c>
      <c r="G14" s="61">
        <v>0</v>
      </c>
      <c r="H14" s="61">
        <v>228</v>
      </c>
      <c r="I14" s="7">
        <v>0</v>
      </c>
      <c r="J14" s="61">
        <v>110</v>
      </c>
      <c r="K14" s="68">
        <v>501</v>
      </c>
      <c r="L14" s="64">
        <v>12</v>
      </c>
      <c r="M14" s="64">
        <v>0</v>
      </c>
      <c r="N14" s="64">
        <v>54</v>
      </c>
      <c r="O14" s="64">
        <v>0</v>
      </c>
      <c r="P14" s="64">
        <v>410</v>
      </c>
      <c r="Q14" s="64">
        <v>0</v>
      </c>
      <c r="R14" s="64">
        <v>25</v>
      </c>
    </row>
    <row r="15" spans="1:18" ht="27.75" customHeight="1">
      <c r="A15" s="66" t="s">
        <v>91</v>
      </c>
      <c r="B15" s="67" t="s">
        <v>54</v>
      </c>
      <c r="C15" s="60">
        <v>158</v>
      </c>
      <c r="D15" s="61">
        <v>2</v>
      </c>
      <c r="E15" s="62">
        <v>0</v>
      </c>
      <c r="F15" s="7">
        <v>5</v>
      </c>
      <c r="G15" s="61">
        <v>0</v>
      </c>
      <c r="H15" s="61">
        <v>93</v>
      </c>
      <c r="I15" s="7">
        <v>0</v>
      </c>
      <c r="J15" s="61">
        <v>58</v>
      </c>
      <c r="K15" s="68">
        <v>233</v>
      </c>
      <c r="L15" s="64">
        <v>3</v>
      </c>
      <c r="M15" s="64">
        <v>0</v>
      </c>
      <c r="N15" s="64">
        <v>23</v>
      </c>
      <c r="O15" s="64">
        <v>0</v>
      </c>
      <c r="P15" s="64">
        <v>184</v>
      </c>
      <c r="Q15" s="64">
        <v>0</v>
      </c>
      <c r="R15" s="64">
        <v>23</v>
      </c>
    </row>
    <row r="16" spans="1:18" ht="27.75" customHeight="1">
      <c r="A16" s="66" t="s">
        <v>95</v>
      </c>
      <c r="B16" s="67" t="s">
        <v>55</v>
      </c>
      <c r="C16" s="60">
        <v>492</v>
      </c>
      <c r="D16" s="61">
        <v>19</v>
      </c>
      <c r="E16" s="62">
        <v>0</v>
      </c>
      <c r="F16" s="7">
        <v>14</v>
      </c>
      <c r="G16" s="61">
        <v>2</v>
      </c>
      <c r="H16" s="61">
        <v>339</v>
      </c>
      <c r="I16" s="7">
        <v>0</v>
      </c>
      <c r="J16" s="61">
        <v>118</v>
      </c>
      <c r="K16" s="68">
        <v>802</v>
      </c>
      <c r="L16" s="64">
        <v>28</v>
      </c>
      <c r="M16" s="64">
        <v>0</v>
      </c>
      <c r="N16" s="64">
        <v>76</v>
      </c>
      <c r="O16" s="64">
        <v>1</v>
      </c>
      <c r="P16" s="64">
        <v>648</v>
      </c>
      <c r="Q16" s="64">
        <v>0</v>
      </c>
      <c r="R16" s="64">
        <v>49</v>
      </c>
    </row>
    <row r="17" spans="1:18" ht="27.75" customHeight="1">
      <c r="A17" s="66" t="s">
        <v>100</v>
      </c>
      <c r="B17" s="67" t="s">
        <v>56</v>
      </c>
      <c r="C17" s="60">
        <v>247</v>
      </c>
      <c r="D17" s="61">
        <v>17</v>
      </c>
      <c r="E17" s="62">
        <v>0</v>
      </c>
      <c r="F17" s="7">
        <v>6</v>
      </c>
      <c r="G17" s="61">
        <v>0</v>
      </c>
      <c r="H17" s="61">
        <v>150</v>
      </c>
      <c r="I17" s="7">
        <v>0</v>
      </c>
      <c r="J17" s="61">
        <v>74</v>
      </c>
      <c r="K17" s="68">
        <v>813</v>
      </c>
      <c r="L17" s="64">
        <v>35</v>
      </c>
      <c r="M17" s="64">
        <v>0</v>
      </c>
      <c r="N17" s="64">
        <v>47</v>
      </c>
      <c r="O17" s="64">
        <v>0</v>
      </c>
      <c r="P17" s="64">
        <v>692</v>
      </c>
      <c r="Q17" s="64">
        <v>0</v>
      </c>
      <c r="R17" s="64">
        <v>39</v>
      </c>
    </row>
    <row r="18" spans="1:18" ht="27.75" customHeight="1">
      <c r="A18" s="66" t="s">
        <v>101</v>
      </c>
      <c r="B18" s="67" t="s">
        <v>57</v>
      </c>
      <c r="C18" s="60">
        <v>381</v>
      </c>
      <c r="D18" s="61">
        <v>8</v>
      </c>
      <c r="E18" s="62">
        <v>0</v>
      </c>
      <c r="F18" s="7">
        <v>10</v>
      </c>
      <c r="G18" s="61">
        <v>1</v>
      </c>
      <c r="H18" s="61">
        <v>273</v>
      </c>
      <c r="I18" s="7">
        <v>0</v>
      </c>
      <c r="J18" s="61">
        <v>89</v>
      </c>
      <c r="K18" s="68">
        <v>722</v>
      </c>
      <c r="L18" s="64">
        <v>22</v>
      </c>
      <c r="M18" s="64">
        <v>0</v>
      </c>
      <c r="N18" s="64">
        <v>62</v>
      </c>
      <c r="O18" s="64">
        <v>3</v>
      </c>
      <c r="P18" s="64">
        <v>583</v>
      </c>
      <c r="Q18" s="64">
        <v>0</v>
      </c>
      <c r="R18" s="64">
        <v>52</v>
      </c>
    </row>
    <row r="19" spans="1:18" ht="27.75" customHeight="1">
      <c r="A19" s="66" t="s">
        <v>102</v>
      </c>
      <c r="B19" s="67" t="s">
        <v>58</v>
      </c>
      <c r="C19" s="60">
        <v>224</v>
      </c>
      <c r="D19" s="61">
        <v>3</v>
      </c>
      <c r="E19" s="62">
        <v>0</v>
      </c>
      <c r="F19" s="7">
        <v>4</v>
      </c>
      <c r="G19" s="61">
        <v>0</v>
      </c>
      <c r="H19" s="61">
        <v>160</v>
      </c>
      <c r="I19" s="7">
        <v>0</v>
      </c>
      <c r="J19" s="61">
        <v>57</v>
      </c>
      <c r="K19" s="68">
        <v>783</v>
      </c>
      <c r="L19" s="64">
        <v>10</v>
      </c>
      <c r="M19" s="64">
        <v>0</v>
      </c>
      <c r="N19" s="64">
        <v>58</v>
      </c>
      <c r="O19" s="64">
        <v>0</v>
      </c>
      <c r="P19" s="64">
        <v>665</v>
      </c>
      <c r="Q19" s="64">
        <v>0</v>
      </c>
      <c r="R19" s="64">
        <v>50</v>
      </c>
    </row>
    <row r="20" spans="1:18" ht="27.75" customHeight="1">
      <c r="A20" s="66" t="s">
        <v>103</v>
      </c>
      <c r="B20" s="67" t="s">
        <v>59</v>
      </c>
      <c r="C20" s="60">
        <v>624</v>
      </c>
      <c r="D20" s="61">
        <v>9</v>
      </c>
      <c r="E20" s="62">
        <v>0</v>
      </c>
      <c r="F20" s="7">
        <v>22</v>
      </c>
      <c r="G20" s="61">
        <v>0</v>
      </c>
      <c r="H20" s="61">
        <v>389</v>
      </c>
      <c r="I20" s="7">
        <v>0</v>
      </c>
      <c r="J20" s="61">
        <v>204</v>
      </c>
      <c r="K20" s="68">
        <v>1396</v>
      </c>
      <c r="L20" s="64">
        <v>27</v>
      </c>
      <c r="M20" s="64">
        <v>0</v>
      </c>
      <c r="N20" s="64">
        <v>76</v>
      </c>
      <c r="O20" s="64">
        <v>0</v>
      </c>
      <c r="P20" s="64">
        <v>1232</v>
      </c>
      <c r="Q20" s="64">
        <v>1</v>
      </c>
      <c r="R20" s="64">
        <v>60</v>
      </c>
    </row>
    <row r="21" spans="1:18" ht="27.75" customHeight="1">
      <c r="A21" s="66" t="s">
        <v>104</v>
      </c>
      <c r="B21" s="67" t="s">
        <v>60</v>
      </c>
      <c r="C21" s="60">
        <v>165</v>
      </c>
      <c r="D21" s="61">
        <v>2</v>
      </c>
      <c r="E21" s="62">
        <v>0</v>
      </c>
      <c r="F21" s="7">
        <v>4</v>
      </c>
      <c r="G21" s="61">
        <v>0</v>
      </c>
      <c r="H21" s="61">
        <v>86</v>
      </c>
      <c r="I21" s="7">
        <v>1</v>
      </c>
      <c r="J21" s="61">
        <v>72</v>
      </c>
      <c r="K21" s="68">
        <v>674</v>
      </c>
      <c r="L21" s="64">
        <v>17</v>
      </c>
      <c r="M21" s="64">
        <v>0</v>
      </c>
      <c r="N21" s="64">
        <v>32</v>
      </c>
      <c r="O21" s="64">
        <v>0</v>
      </c>
      <c r="P21" s="64">
        <v>581</v>
      </c>
      <c r="Q21" s="64">
        <v>2</v>
      </c>
      <c r="R21" s="64">
        <v>42</v>
      </c>
    </row>
    <row r="23" spans="1:18" ht="63.75" customHeight="1"/>
    <row r="24" spans="1:18">
      <c r="A24" s="187"/>
      <c r="B24" s="187"/>
      <c r="C24" s="187"/>
      <c r="D24" s="186"/>
      <c r="E24" s="186"/>
      <c r="F24" s="186"/>
      <c r="G24" s="186"/>
      <c r="H24" s="186"/>
      <c r="I24" s="186"/>
      <c r="J24" s="186"/>
      <c r="K24" s="187"/>
      <c r="L24" s="186"/>
      <c r="M24" s="186"/>
      <c r="N24" s="186"/>
      <c r="O24" s="186"/>
      <c r="P24" s="186"/>
      <c r="Q24" s="186"/>
      <c r="R24" s="186"/>
    </row>
    <row r="25" spans="1:18">
      <c r="A25" s="187"/>
      <c r="B25" s="187"/>
      <c r="C25" s="187"/>
      <c r="D25" s="69"/>
      <c r="E25" s="70"/>
      <c r="F25" s="69"/>
      <c r="G25" s="69"/>
      <c r="H25" s="70"/>
      <c r="I25" s="69"/>
      <c r="J25" s="69"/>
      <c r="K25" s="187"/>
      <c r="L25" s="69"/>
      <c r="M25" s="70"/>
      <c r="N25" s="69"/>
      <c r="O25" s="69"/>
      <c r="P25" s="70"/>
      <c r="Q25" s="69"/>
      <c r="R25" s="69"/>
    </row>
    <row r="26" spans="1:18">
      <c r="A26" s="71"/>
      <c r="B26" s="71"/>
      <c r="C26" s="72"/>
      <c r="D26" s="72"/>
      <c r="E26" s="72"/>
      <c r="F26" s="72"/>
      <c r="G26" s="72"/>
      <c r="H26" s="72"/>
      <c r="I26" s="72"/>
      <c r="J26" s="72"/>
      <c r="K26" s="73"/>
      <c r="L26" s="72"/>
      <c r="M26" s="72"/>
      <c r="N26" s="72"/>
      <c r="O26" s="72"/>
      <c r="P26" s="72"/>
      <c r="Q26" s="72"/>
      <c r="R26" s="72"/>
    </row>
    <row r="27" spans="1:18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8">
      <c r="A28" s="76"/>
      <c r="B28" s="77"/>
      <c r="C28" s="78"/>
      <c r="D28" s="79"/>
      <c r="E28" s="80"/>
      <c r="F28" s="81"/>
      <c r="G28" s="79"/>
      <c r="H28" s="79"/>
      <c r="I28" s="81"/>
      <c r="J28" s="79"/>
      <c r="K28" s="82"/>
      <c r="L28" s="83"/>
      <c r="M28" s="83"/>
      <c r="N28" s="83"/>
      <c r="O28" s="83"/>
      <c r="P28" s="83"/>
      <c r="Q28" s="83"/>
      <c r="R28" s="83"/>
    </row>
    <row r="29" spans="1:18" ht="15.75" customHeight="1">
      <c r="A29" s="76"/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</row>
    <row r="30" spans="1:18">
      <c r="A30" s="84"/>
      <c r="B30" s="85"/>
      <c r="C30" s="78"/>
      <c r="D30" s="79"/>
      <c r="E30" s="80"/>
      <c r="F30" s="81"/>
      <c r="G30" s="79"/>
      <c r="H30" s="79"/>
      <c r="I30" s="81"/>
      <c r="J30" s="79"/>
      <c r="K30" s="86"/>
      <c r="L30" s="83"/>
      <c r="M30" s="83"/>
      <c r="N30" s="83"/>
      <c r="O30" s="83"/>
      <c r="P30" s="83"/>
      <c r="Q30" s="83"/>
      <c r="R30" s="83"/>
    </row>
    <row r="31" spans="1:18">
      <c r="A31" s="84"/>
      <c r="B31" s="85"/>
      <c r="C31" s="78"/>
      <c r="D31" s="79"/>
      <c r="E31" s="80"/>
      <c r="F31" s="81"/>
      <c r="G31" s="79"/>
      <c r="H31" s="79"/>
      <c r="I31" s="81"/>
      <c r="J31" s="79"/>
      <c r="K31" s="86"/>
      <c r="L31" s="83"/>
      <c r="M31" s="83"/>
      <c r="N31" s="83"/>
      <c r="O31" s="83"/>
      <c r="P31" s="83"/>
      <c r="Q31" s="83"/>
      <c r="R31" s="83"/>
    </row>
    <row r="32" spans="1:18">
      <c r="A32" s="84"/>
      <c r="B32" s="85"/>
      <c r="C32" s="78"/>
      <c r="D32" s="79"/>
      <c r="E32" s="80"/>
      <c r="F32" s="81"/>
      <c r="G32" s="79"/>
      <c r="H32" s="79"/>
      <c r="I32" s="81"/>
      <c r="J32" s="79"/>
      <c r="K32" s="86"/>
      <c r="L32" s="83"/>
      <c r="M32" s="83"/>
      <c r="N32" s="83"/>
      <c r="O32" s="83"/>
      <c r="P32" s="83"/>
      <c r="Q32" s="83"/>
      <c r="R32" s="83"/>
    </row>
    <row r="33" spans="1:18" hidden="1">
      <c r="A33" s="84"/>
      <c r="B33" s="85"/>
      <c r="C33" s="78"/>
      <c r="D33" s="79"/>
      <c r="E33" s="80"/>
      <c r="F33" s="81"/>
      <c r="G33" s="79"/>
      <c r="H33" s="79"/>
      <c r="I33" s="81"/>
      <c r="J33" s="79"/>
      <c r="K33" s="86"/>
      <c r="L33" s="83"/>
      <c r="M33" s="83"/>
      <c r="N33" s="83"/>
      <c r="O33" s="83"/>
      <c r="P33" s="83"/>
      <c r="Q33" s="83"/>
      <c r="R33" s="83"/>
    </row>
    <row r="34" spans="1:18" hidden="1">
      <c r="A34" s="84"/>
      <c r="B34" s="85"/>
      <c r="C34" s="78"/>
      <c r="D34" s="79"/>
      <c r="E34" s="80"/>
      <c r="F34" s="81"/>
      <c r="G34" s="79"/>
      <c r="H34" s="79"/>
      <c r="I34" s="81"/>
      <c r="J34" s="79"/>
      <c r="K34" s="86"/>
      <c r="L34" s="83"/>
      <c r="M34" s="83"/>
      <c r="N34" s="83"/>
      <c r="O34" s="83"/>
      <c r="P34" s="83"/>
      <c r="Q34" s="83"/>
      <c r="R34" s="83"/>
    </row>
    <row r="35" spans="1:18" hidden="1">
      <c r="A35" s="84"/>
      <c r="B35" s="85"/>
      <c r="C35" s="78"/>
      <c r="D35" s="79"/>
      <c r="E35" s="80"/>
      <c r="F35" s="81"/>
      <c r="G35" s="79"/>
      <c r="H35" s="79"/>
      <c r="I35" s="81"/>
      <c r="J35" s="79"/>
      <c r="K35" s="86"/>
      <c r="L35" s="83"/>
      <c r="M35" s="83"/>
      <c r="N35" s="83"/>
      <c r="O35" s="83"/>
      <c r="P35" s="83"/>
      <c r="Q35" s="83"/>
      <c r="R35" s="83"/>
    </row>
    <row r="36" spans="1:18" hidden="1">
      <c r="A36" s="84"/>
      <c r="B36" s="85"/>
      <c r="C36" s="78"/>
      <c r="D36" s="79"/>
      <c r="E36" s="80"/>
      <c r="F36" s="81"/>
      <c r="G36" s="79"/>
      <c r="H36" s="79"/>
      <c r="I36" s="81"/>
      <c r="J36" s="79"/>
      <c r="K36" s="86"/>
      <c r="L36" s="83"/>
      <c r="M36" s="83"/>
      <c r="N36" s="83"/>
      <c r="O36" s="83"/>
      <c r="P36" s="83"/>
      <c r="Q36" s="83"/>
      <c r="R36" s="83"/>
    </row>
    <row r="37" spans="1:18" hidden="1">
      <c r="A37" s="84"/>
      <c r="B37" s="85"/>
      <c r="C37" s="78"/>
      <c r="D37" s="79"/>
      <c r="E37" s="80"/>
      <c r="F37" s="81"/>
      <c r="G37" s="79"/>
      <c r="H37" s="79"/>
      <c r="I37" s="81"/>
      <c r="J37" s="79"/>
      <c r="K37" s="86"/>
      <c r="L37" s="83"/>
      <c r="M37" s="83"/>
      <c r="N37" s="83"/>
      <c r="O37" s="83"/>
      <c r="P37" s="83"/>
      <c r="Q37" s="83"/>
      <c r="R37" s="83"/>
    </row>
    <row r="38" spans="1:18" hidden="1">
      <c r="A38" s="84"/>
      <c r="B38" s="85"/>
      <c r="C38" s="78"/>
      <c r="D38" s="79"/>
      <c r="E38" s="80"/>
      <c r="F38" s="81"/>
      <c r="G38" s="79"/>
      <c r="H38" s="79"/>
      <c r="I38" s="81"/>
      <c r="J38" s="79"/>
      <c r="K38" s="86"/>
      <c r="L38" s="83"/>
      <c r="M38" s="83"/>
      <c r="N38" s="83"/>
      <c r="O38" s="83"/>
      <c r="P38" s="83"/>
      <c r="Q38" s="83"/>
      <c r="R38" s="83"/>
    </row>
    <row r="39" spans="1:18" hidden="1">
      <c r="A39" s="84"/>
      <c r="B39" s="85"/>
      <c r="C39" s="78"/>
      <c r="D39" s="79"/>
      <c r="E39" s="80"/>
      <c r="F39" s="81"/>
      <c r="G39" s="79"/>
      <c r="H39" s="79"/>
      <c r="I39" s="81"/>
      <c r="J39" s="79"/>
      <c r="K39" s="86"/>
      <c r="L39" s="83"/>
      <c r="M39" s="83"/>
      <c r="N39" s="83"/>
      <c r="O39" s="83"/>
      <c r="P39" s="83"/>
      <c r="Q39" s="83"/>
      <c r="R39" s="83"/>
    </row>
    <row r="40" spans="1:18" hidden="1">
      <c r="A40" s="84"/>
      <c r="B40" s="85"/>
      <c r="C40" s="78"/>
      <c r="D40" s="79"/>
      <c r="E40" s="80"/>
      <c r="F40" s="81"/>
      <c r="G40" s="79"/>
      <c r="H40" s="79"/>
      <c r="I40" s="81"/>
      <c r="J40" s="79"/>
      <c r="K40" s="86"/>
      <c r="L40" s="83"/>
      <c r="M40" s="83"/>
      <c r="N40" s="83"/>
      <c r="O40" s="83"/>
      <c r="P40" s="83"/>
      <c r="Q40" s="83"/>
      <c r="R40" s="83"/>
    </row>
    <row r="41" spans="1:18" hidden="1">
      <c r="A41" s="84"/>
      <c r="B41" s="85"/>
      <c r="C41" s="78"/>
      <c r="D41" s="79"/>
      <c r="E41" s="80"/>
      <c r="F41" s="81"/>
      <c r="G41" s="79"/>
      <c r="H41" s="79"/>
      <c r="I41" s="81"/>
      <c r="J41" s="79"/>
      <c r="K41" s="86"/>
      <c r="L41" s="83"/>
      <c r="M41" s="83"/>
      <c r="N41" s="83"/>
      <c r="O41" s="83"/>
      <c r="P41" s="83"/>
      <c r="Q41" s="83"/>
      <c r="R41" s="83"/>
    </row>
    <row r="42" spans="1:18" hidden="1"/>
    <row r="43" spans="1:18" hidden="1"/>
    <row r="44" spans="1:18" hidden="1"/>
    <row r="45" spans="1:18" hidden="1"/>
    <row r="46" spans="1:18" ht="40.5" hidden="1" customHeight="1"/>
  </sheetData>
  <sheetProtection formatCells="0" formatColumns="0" formatRows="0" insertColumns="0" insertRows="0"/>
  <mergeCells count="16">
    <mergeCell ref="D24:J24"/>
    <mergeCell ref="L24:R24"/>
    <mergeCell ref="K24:K25"/>
    <mergeCell ref="A24:A25"/>
    <mergeCell ref="B4:B5"/>
    <mergeCell ref="B24:B25"/>
    <mergeCell ref="C4:C5"/>
    <mergeCell ref="C24:C25"/>
    <mergeCell ref="A1:R1"/>
    <mergeCell ref="A2:R2"/>
    <mergeCell ref="C3:J3"/>
    <mergeCell ref="O3:R3"/>
    <mergeCell ref="D4:J4"/>
    <mergeCell ref="L4:R4"/>
    <mergeCell ref="A4:A5"/>
    <mergeCell ref="K4:K5"/>
  </mergeCells>
  <pageMargins left="0.39370078740157499" right="0.35433070866141703" top="0.43307086614173201" bottom="0.47244094488188998" header="0.31496062992126" footer="0.31496062992126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56"/>
  <sheetViews>
    <sheetView tabSelected="1" zoomScale="55" zoomScaleNormal="55" zoomScaleSheetLayoutView="55" zoomScalePageLayoutView="120" workbookViewId="0">
      <pane ySplit="6" topLeftCell="A7" activePane="bottomLeft" state="frozen"/>
      <selection pane="bottomLeft" activeCell="L41" sqref="L41"/>
    </sheetView>
  </sheetViews>
  <sheetFormatPr defaultColWidth="16" defaultRowHeight="15.75"/>
  <cols>
    <col min="1" max="1" width="7.375" style="31" customWidth="1"/>
    <col min="2" max="2" width="19.375" style="31" customWidth="1"/>
    <col min="3" max="3" width="16.25" style="31" customWidth="1"/>
    <col min="4" max="4" width="16" style="31" customWidth="1"/>
    <col min="5" max="5" width="15.25" style="31" customWidth="1"/>
    <col min="6" max="6" width="14.625" style="31" customWidth="1"/>
    <col min="7" max="7" width="13.5" style="31" customWidth="1"/>
    <col min="8" max="8" width="16.25" style="31" customWidth="1"/>
    <col min="9" max="9" width="15.25" style="31" customWidth="1"/>
    <col min="10" max="12" width="19.375" style="31" customWidth="1"/>
    <col min="13" max="13" width="16" style="31" customWidth="1"/>
    <col min="14" max="14" width="16.875" style="31" customWidth="1"/>
    <col min="15" max="15" width="15.5" style="31" customWidth="1"/>
    <col min="16" max="16" width="19.375" style="31" customWidth="1"/>
    <col min="17" max="17" width="14.875" style="31" customWidth="1"/>
    <col min="18" max="18" width="16.875" style="31" customWidth="1"/>
    <col min="19" max="16384" width="16" style="31"/>
  </cols>
  <sheetData>
    <row r="1" spans="1:18" s="22" customFormat="1" ht="21.75" customHeight="1">
      <c r="A1" s="178" t="s">
        <v>431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</row>
    <row r="2" spans="1:18" s="22" customFormat="1" ht="21.75" customHeight="1">
      <c r="A2" s="179" t="s">
        <v>456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1:18">
      <c r="C3" s="180"/>
      <c r="D3" s="180"/>
      <c r="E3" s="180"/>
      <c r="F3" s="180"/>
      <c r="G3" s="180"/>
      <c r="H3" s="180"/>
      <c r="I3" s="180"/>
      <c r="J3" s="180"/>
      <c r="K3" s="32"/>
      <c r="O3" s="188" t="s">
        <v>432</v>
      </c>
      <c r="P3" s="188"/>
      <c r="Q3" s="188"/>
      <c r="R3" s="188"/>
    </row>
    <row r="4" spans="1:18" ht="15.75" customHeight="1">
      <c r="A4" s="191" t="s">
        <v>427</v>
      </c>
      <c r="B4" s="194" t="s">
        <v>428</v>
      </c>
      <c r="C4" s="194" t="s">
        <v>433</v>
      </c>
      <c r="D4" s="189" t="s">
        <v>429</v>
      </c>
      <c r="E4" s="189"/>
      <c r="F4" s="189"/>
      <c r="G4" s="189"/>
      <c r="H4" s="189"/>
      <c r="I4" s="189"/>
      <c r="J4" s="189"/>
      <c r="K4" s="194" t="s">
        <v>434</v>
      </c>
      <c r="L4" s="189" t="s">
        <v>429</v>
      </c>
      <c r="M4" s="189"/>
      <c r="N4" s="189"/>
      <c r="O4" s="189"/>
      <c r="P4" s="189"/>
      <c r="Q4" s="189"/>
      <c r="R4" s="189"/>
    </row>
    <row r="5" spans="1:18" ht="88.5" customHeight="1">
      <c r="A5" s="192"/>
      <c r="B5" s="194"/>
      <c r="C5" s="194"/>
      <c r="D5" s="33" t="s">
        <v>36</v>
      </c>
      <c r="E5" s="34" t="s">
        <v>37</v>
      </c>
      <c r="F5" s="33" t="s">
        <v>38</v>
      </c>
      <c r="G5" s="33" t="s">
        <v>39</v>
      </c>
      <c r="H5" s="34" t="s">
        <v>40</v>
      </c>
      <c r="I5" s="33" t="s">
        <v>41</v>
      </c>
      <c r="J5" s="33" t="s">
        <v>42</v>
      </c>
      <c r="K5" s="194"/>
      <c r="L5" s="33" t="s">
        <v>36</v>
      </c>
      <c r="M5" s="34" t="s">
        <v>37</v>
      </c>
      <c r="N5" s="33" t="s">
        <v>38</v>
      </c>
      <c r="O5" s="33" t="s">
        <v>39</v>
      </c>
      <c r="P5" s="34" t="s">
        <v>40</v>
      </c>
      <c r="Q5" s="33" t="s">
        <v>41</v>
      </c>
      <c r="R5" s="33" t="s">
        <v>42</v>
      </c>
    </row>
    <row r="6" spans="1:18" ht="15.75" customHeight="1">
      <c r="A6" s="23"/>
      <c r="B6" s="23" t="s">
        <v>32</v>
      </c>
      <c r="C6" s="35">
        <v>1</v>
      </c>
      <c r="D6" s="36">
        <v>2</v>
      </c>
      <c r="E6" s="35">
        <v>3</v>
      </c>
      <c r="F6" s="36">
        <v>4</v>
      </c>
      <c r="G6" s="35">
        <v>5</v>
      </c>
      <c r="H6" s="36">
        <v>6</v>
      </c>
      <c r="I6" s="35">
        <v>7</v>
      </c>
      <c r="J6" s="36">
        <v>8</v>
      </c>
      <c r="K6" s="35">
        <v>9</v>
      </c>
      <c r="L6" s="36">
        <v>10</v>
      </c>
      <c r="M6" s="35">
        <v>11</v>
      </c>
      <c r="N6" s="36">
        <v>12</v>
      </c>
      <c r="O6" s="35">
        <v>13</v>
      </c>
      <c r="P6" s="36">
        <v>14</v>
      </c>
      <c r="Q6" s="35">
        <v>15</v>
      </c>
      <c r="R6" s="36">
        <v>16</v>
      </c>
    </row>
    <row r="7" spans="1:18" ht="24" customHeight="1">
      <c r="A7" s="3"/>
      <c r="B7" s="4" t="s">
        <v>47</v>
      </c>
      <c r="C7" s="4">
        <v>138629179.75</v>
      </c>
      <c r="D7" s="4">
        <v>5682130</v>
      </c>
      <c r="E7" s="4">
        <v>1264646</v>
      </c>
      <c r="F7" s="4">
        <v>792886</v>
      </c>
      <c r="G7" s="4">
        <v>23999</v>
      </c>
      <c r="H7" s="4">
        <v>54035438</v>
      </c>
      <c r="I7" s="4">
        <v>9016908</v>
      </c>
      <c r="J7" s="4">
        <v>67813172.75</v>
      </c>
      <c r="K7" s="4">
        <v>2391530665.0749998</v>
      </c>
      <c r="L7" s="4">
        <v>588399475.07500005</v>
      </c>
      <c r="M7" s="4">
        <v>161553</v>
      </c>
      <c r="N7" s="4">
        <v>16307380</v>
      </c>
      <c r="O7" s="4">
        <v>11285395</v>
      </c>
      <c r="P7" s="4">
        <v>1495551326</v>
      </c>
      <c r="Q7" s="4">
        <v>5923718</v>
      </c>
      <c r="R7" s="4">
        <v>273901818</v>
      </c>
    </row>
    <row r="8" spans="1:18" ht="52.5" customHeight="1">
      <c r="A8" s="195" t="s">
        <v>34</v>
      </c>
      <c r="B8" s="196" t="s">
        <v>48</v>
      </c>
      <c r="C8" s="5">
        <v>46190701</v>
      </c>
      <c r="D8" s="37">
        <v>665025</v>
      </c>
      <c r="E8" s="38">
        <v>1264646</v>
      </c>
      <c r="F8" s="18">
        <v>20417</v>
      </c>
      <c r="G8" s="37">
        <v>0</v>
      </c>
      <c r="H8" s="37">
        <v>231046</v>
      </c>
      <c r="I8" s="18">
        <v>8989995</v>
      </c>
      <c r="J8" s="37">
        <v>35019572</v>
      </c>
      <c r="K8" s="6">
        <v>409390120</v>
      </c>
      <c r="L8" s="37">
        <v>167940080</v>
      </c>
      <c r="M8" s="37">
        <v>0</v>
      </c>
      <c r="N8" s="37">
        <v>265000</v>
      </c>
      <c r="O8" s="37">
        <v>0</v>
      </c>
      <c r="P8" s="37">
        <v>42069793</v>
      </c>
      <c r="Q8" s="37">
        <v>3754790</v>
      </c>
      <c r="R8" s="37">
        <v>195360457</v>
      </c>
    </row>
    <row r="9" spans="1:18" ht="55.5" customHeight="1">
      <c r="A9" s="195" t="s">
        <v>43</v>
      </c>
      <c r="B9" s="24" t="s">
        <v>430</v>
      </c>
      <c r="C9" s="5">
        <v>92438478.75</v>
      </c>
      <c r="D9" s="5">
        <v>5017105</v>
      </c>
      <c r="E9" s="5">
        <v>0</v>
      </c>
      <c r="F9" s="5">
        <v>772469</v>
      </c>
      <c r="G9" s="5">
        <v>23999</v>
      </c>
      <c r="H9" s="5">
        <v>53804392</v>
      </c>
      <c r="I9" s="5">
        <v>26913</v>
      </c>
      <c r="J9" s="5">
        <v>32793600.75</v>
      </c>
      <c r="K9" s="5">
        <v>1982140545.075</v>
      </c>
      <c r="L9" s="5">
        <v>420459395.07499999</v>
      </c>
      <c r="M9" s="5">
        <v>161553</v>
      </c>
      <c r="N9" s="5">
        <v>16042380</v>
      </c>
      <c r="O9" s="5">
        <v>11285395</v>
      </c>
      <c r="P9" s="5">
        <v>1453481533</v>
      </c>
      <c r="Q9" s="5">
        <v>2168928</v>
      </c>
      <c r="R9" s="5">
        <v>78541361</v>
      </c>
    </row>
    <row r="10" spans="1:18" ht="28.5" customHeight="1">
      <c r="A10" s="39" t="s">
        <v>61</v>
      </c>
      <c r="B10" s="40" t="s">
        <v>49</v>
      </c>
      <c r="C10" s="5">
        <v>12303319</v>
      </c>
      <c r="D10" s="37">
        <v>1284790</v>
      </c>
      <c r="E10" s="38">
        <v>0</v>
      </c>
      <c r="F10" s="18">
        <v>102879</v>
      </c>
      <c r="G10" s="37">
        <v>11683</v>
      </c>
      <c r="H10" s="37">
        <v>3729137</v>
      </c>
      <c r="I10" s="18">
        <v>0</v>
      </c>
      <c r="J10" s="37">
        <v>7174830</v>
      </c>
      <c r="K10" s="6">
        <v>130769333</v>
      </c>
      <c r="L10" s="37">
        <v>43486146</v>
      </c>
      <c r="M10" s="37">
        <v>161553</v>
      </c>
      <c r="N10" s="37">
        <v>2118096</v>
      </c>
      <c r="O10" s="37">
        <v>10834989</v>
      </c>
      <c r="P10" s="37">
        <v>71808606</v>
      </c>
      <c r="Q10" s="37">
        <v>0</v>
      </c>
      <c r="R10" s="37">
        <v>2359943</v>
      </c>
    </row>
    <row r="11" spans="1:18" ht="30.75" customHeight="1">
      <c r="A11" s="39" t="s">
        <v>70</v>
      </c>
      <c r="B11" s="40" t="s">
        <v>50</v>
      </c>
      <c r="C11" s="5">
        <v>4607762</v>
      </c>
      <c r="D11" s="37">
        <v>240041</v>
      </c>
      <c r="E11" s="38">
        <v>0</v>
      </c>
      <c r="F11" s="18">
        <v>80396</v>
      </c>
      <c r="G11" s="37">
        <v>0</v>
      </c>
      <c r="H11" s="37">
        <v>2665325</v>
      </c>
      <c r="I11" s="18">
        <v>0</v>
      </c>
      <c r="J11" s="37">
        <v>1622000</v>
      </c>
      <c r="K11" s="6">
        <v>165984922</v>
      </c>
      <c r="L11" s="37">
        <v>20376631</v>
      </c>
      <c r="M11" s="37">
        <v>0</v>
      </c>
      <c r="N11" s="37">
        <v>3576021</v>
      </c>
      <c r="O11" s="37">
        <v>0</v>
      </c>
      <c r="P11" s="37">
        <v>131581325</v>
      </c>
      <c r="Q11" s="37">
        <v>0</v>
      </c>
      <c r="R11" s="37">
        <v>10450945</v>
      </c>
    </row>
    <row r="12" spans="1:18" ht="24" customHeight="1">
      <c r="A12" s="39" t="s">
        <v>80</v>
      </c>
      <c r="B12" s="40" t="s">
        <v>51</v>
      </c>
      <c r="C12" s="5">
        <v>4139339.75</v>
      </c>
      <c r="D12" s="37">
        <v>277859</v>
      </c>
      <c r="E12" s="38">
        <v>0</v>
      </c>
      <c r="F12" s="18">
        <v>26376</v>
      </c>
      <c r="G12" s="37">
        <v>0</v>
      </c>
      <c r="H12" s="37">
        <v>2282768</v>
      </c>
      <c r="I12" s="18">
        <v>0</v>
      </c>
      <c r="J12" s="37">
        <v>1552336.75</v>
      </c>
      <c r="K12" s="6">
        <v>75659674.075000003</v>
      </c>
      <c r="L12" s="37">
        <v>3572303.0750000002</v>
      </c>
      <c r="M12" s="37">
        <v>0</v>
      </c>
      <c r="N12" s="37">
        <v>1800984</v>
      </c>
      <c r="O12" s="37">
        <v>0</v>
      </c>
      <c r="P12" s="37">
        <v>68274326</v>
      </c>
      <c r="Q12" s="37">
        <v>0</v>
      </c>
      <c r="R12" s="37">
        <v>2012061</v>
      </c>
    </row>
    <row r="13" spans="1:18" ht="37.5" customHeight="1">
      <c r="A13" s="39" t="s">
        <v>83</v>
      </c>
      <c r="B13" s="40" t="s">
        <v>52</v>
      </c>
      <c r="C13" s="5">
        <v>6497653</v>
      </c>
      <c r="D13" s="37">
        <v>329365</v>
      </c>
      <c r="E13" s="38">
        <v>0</v>
      </c>
      <c r="F13" s="18">
        <v>94760</v>
      </c>
      <c r="G13" s="37">
        <v>0</v>
      </c>
      <c r="H13" s="37">
        <v>3235285</v>
      </c>
      <c r="I13" s="18">
        <v>0</v>
      </c>
      <c r="J13" s="37">
        <v>2838243</v>
      </c>
      <c r="K13" s="6">
        <v>114001458</v>
      </c>
      <c r="L13" s="37">
        <v>44059812</v>
      </c>
      <c r="M13" s="37">
        <v>0</v>
      </c>
      <c r="N13" s="37">
        <v>1855353</v>
      </c>
      <c r="O13" s="37">
        <v>0</v>
      </c>
      <c r="P13" s="37">
        <v>61750512</v>
      </c>
      <c r="Q13" s="37">
        <v>0</v>
      </c>
      <c r="R13" s="37">
        <v>6335781</v>
      </c>
    </row>
    <row r="14" spans="1:18" ht="29.25" customHeight="1">
      <c r="A14" s="39" t="s">
        <v>88</v>
      </c>
      <c r="B14" s="40" t="s">
        <v>53</v>
      </c>
      <c r="C14" s="5">
        <v>5108304</v>
      </c>
      <c r="D14" s="37">
        <v>236298</v>
      </c>
      <c r="E14" s="38">
        <v>0</v>
      </c>
      <c r="F14" s="18">
        <v>54735</v>
      </c>
      <c r="G14" s="37">
        <v>0</v>
      </c>
      <c r="H14" s="37">
        <v>2668422</v>
      </c>
      <c r="I14" s="18">
        <v>0</v>
      </c>
      <c r="J14" s="37">
        <v>2148849</v>
      </c>
      <c r="K14" s="6">
        <v>79855486</v>
      </c>
      <c r="L14" s="37">
        <v>21503173</v>
      </c>
      <c r="M14" s="37">
        <v>0</v>
      </c>
      <c r="N14" s="37">
        <v>910375</v>
      </c>
      <c r="O14" s="37">
        <v>0</v>
      </c>
      <c r="P14" s="37">
        <v>56362762</v>
      </c>
      <c r="Q14" s="37">
        <v>0</v>
      </c>
      <c r="R14" s="37">
        <v>1079176</v>
      </c>
    </row>
    <row r="15" spans="1:18" ht="28.5" customHeight="1">
      <c r="A15" s="39" t="s">
        <v>91</v>
      </c>
      <c r="B15" s="40" t="s">
        <v>54</v>
      </c>
      <c r="C15" s="5">
        <v>1951927</v>
      </c>
      <c r="D15" s="37">
        <v>21480</v>
      </c>
      <c r="E15" s="38">
        <v>0</v>
      </c>
      <c r="F15" s="18">
        <v>14287</v>
      </c>
      <c r="G15" s="37">
        <v>0</v>
      </c>
      <c r="H15" s="37">
        <v>1102348</v>
      </c>
      <c r="I15" s="18">
        <v>0</v>
      </c>
      <c r="J15" s="37">
        <v>813812</v>
      </c>
      <c r="K15" s="6">
        <v>66598401</v>
      </c>
      <c r="L15" s="37">
        <v>789031</v>
      </c>
      <c r="M15" s="37">
        <v>0</v>
      </c>
      <c r="N15" s="37">
        <v>101262</v>
      </c>
      <c r="O15" s="37">
        <v>0</v>
      </c>
      <c r="P15" s="37">
        <v>58849908</v>
      </c>
      <c r="Q15" s="37">
        <v>0</v>
      </c>
      <c r="R15" s="37">
        <v>6858200</v>
      </c>
    </row>
    <row r="16" spans="1:18" ht="25.5" customHeight="1">
      <c r="A16" s="39" t="s">
        <v>95</v>
      </c>
      <c r="B16" s="40" t="s">
        <v>55</v>
      </c>
      <c r="C16" s="5">
        <v>7235177</v>
      </c>
      <c r="D16" s="37">
        <v>656410</v>
      </c>
      <c r="E16" s="38">
        <v>0</v>
      </c>
      <c r="F16" s="18">
        <v>51984</v>
      </c>
      <c r="G16" s="37">
        <v>1433</v>
      </c>
      <c r="H16" s="37">
        <v>3182391</v>
      </c>
      <c r="I16" s="18">
        <v>0</v>
      </c>
      <c r="J16" s="37">
        <v>3342959</v>
      </c>
      <c r="K16" s="6">
        <v>218833127</v>
      </c>
      <c r="L16" s="37">
        <v>49239532</v>
      </c>
      <c r="M16" s="37">
        <v>0</v>
      </c>
      <c r="N16" s="37">
        <v>956377</v>
      </c>
      <c r="O16" s="37">
        <v>13000</v>
      </c>
      <c r="P16" s="37">
        <v>157615913</v>
      </c>
      <c r="Q16" s="37">
        <v>0</v>
      </c>
      <c r="R16" s="37">
        <v>11008305</v>
      </c>
    </row>
    <row r="17" spans="1:18" ht="30.75" customHeight="1">
      <c r="A17" s="39" t="s">
        <v>100</v>
      </c>
      <c r="B17" s="40" t="s">
        <v>56</v>
      </c>
      <c r="C17" s="5">
        <v>11118219</v>
      </c>
      <c r="D17" s="4">
        <v>1314677</v>
      </c>
      <c r="E17" s="4">
        <v>0</v>
      </c>
      <c r="F17" s="4">
        <v>9698</v>
      </c>
      <c r="G17" s="4">
        <v>0</v>
      </c>
      <c r="H17" s="4">
        <v>7991539</v>
      </c>
      <c r="I17" s="4">
        <v>0</v>
      </c>
      <c r="J17" s="4">
        <v>1802305</v>
      </c>
      <c r="K17" s="6">
        <v>430384368</v>
      </c>
      <c r="L17" s="37">
        <v>132405956</v>
      </c>
      <c r="M17" s="37">
        <v>0</v>
      </c>
      <c r="N17" s="37">
        <v>736580</v>
      </c>
      <c r="O17" s="37">
        <v>0</v>
      </c>
      <c r="P17" s="37">
        <v>290710445</v>
      </c>
      <c r="Q17" s="37">
        <v>0</v>
      </c>
      <c r="R17" s="37">
        <v>6531387</v>
      </c>
    </row>
    <row r="18" spans="1:18" ht="26.25" customHeight="1">
      <c r="A18" s="39" t="s">
        <v>101</v>
      </c>
      <c r="B18" s="40" t="s">
        <v>57</v>
      </c>
      <c r="C18" s="5">
        <v>8240274</v>
      </c>
      <c r="D18" s="37">
        <v>183845</v>
      </c>
      <c r="E18" s="38">
        <v>0</v>
      </c>
      <c r="F18" s="18">
        <v>175967</v>
      </c>
      <c r="G18" s="37">
        <v>10883</v>
      </c>
      <c r="H18" s="37">
        <v>3319509</v>
      </c>
      <c r="I18" s="18">
        <v>0</v>
      </c>
      <c r="J18" s="37">
        <v>4550070</v>
      </c>
      <c r="K18" s="6">
        <v>162793829</v>
      </c>
      <c r="L18" s="37">
        <v>23956799</v>
      </c>
      <c r="M18" s="37">
        <v>0</v>
      </c>
      <c r="N18" s="37">
        <v>2181938</v>
      </c>
      <c r="O18" s="37">
        <v>437406</v>
      </c>
      <c r="P18" s="37">
        <v>115460686</v>
      </c>
      <c r="Q18" s="37">
        <v>0</v>
      </c>
      <c r="R18" s="37">
        <v>20757000</v>
      </c>
    </row>
    <row r="19" spans="1:18" ht="22.5" customHeight="1">
      <c r="A19" s="39" t="s">
        <v>102</v>
      </c>
      <c r="B19" s="40" t="s">
        <v>58</v>
      </c>
      <c r="C19" s="5">
        <v>2856875</v>
      </c>
      <c r="D19" s="37">
        <v>34488</v>
      </c>
      <c r="E19" s="38">
        <v>0</v>
      </c>
      <c r="F19" s="18">
        <v>1200</v>
      </c>
      <c r="G19" s="37">
        <v>0</v>
      </c>
      <c r="H19" s="37">
        <v>1704285</v>
      </c>
      <c r="I19" s="18">
        <v>0</v>
      </c>
      <c r="J19" s="37">
        <v>1116902</v>
      </c>
      <c r="K19" s="6">
        <v>145551562</v>
      </c>
      <c r="L19" s="37">
        <v>1679277</v>
      </c>
      <c r="M19" s="37">
        <v>0</v>
      </c>
      <c r="N19" s="37">
        <v>1475049</v>
      </c>
      <c r="O19" s="37">
        <v>0</v>
      </c>
      <c r="P19" s="37">
        <v>138075905</v>
      </c>
      <c r="Q19" s="37">
        <v>0</v>
      </c>
      <c r="R19" s="37">
        <v>4321331</v>
      </c>
    </row>
    <row r="20" spans="1:18" ht="30.75" customHeight="1">
      <c r="A20" s="39" t="s">
        <v>103</v>
      </c>
      <c r="B20" s="40" t="s">
        <v>59</v>
      </c>
      <c r="C20" s="5">
        <v>26045242</v>
      </c>
      <c r="D20" s="37">
        <v>418732</v>
      </c>
      <c r="E20" s="38">
        <v>0</v>
      </c>
      <c r="F20" s="18">
        <v>140737</v>
      </c>
      <c r="G20" s="37">
        <v>0</v>
      </c>
      <c r="H20" s="37">
        <v>20668464</v>
      </c>
      <c r="I20" s="18">
        <v>0</v>
      </c>
      <c r="J20" s="37">
        <v>4817309</v>
      </c>
      <c r="K20" s="6">
        <v>256231499</v>
      </c>
      <c r="L20" s="37">
        <v>45412683</v>
      </c>
      <c r="M20" s="37">
        <v>0</v>
      </c>
      <c r="N20" s="37">
        <v>220226</v>
      </c>
      <c r="O20" s="37">
        <v>0</v>
      </c>
      <c r="P20" s="37">
        <v>206850756</v>
      </c>
      <c r="Q20" s="37">
        <v>189057</v>
      </c>
      <c r="R20" s="37">
        <v>3558777</v>
      </c>
    </row>
    <row r="21" spans="1:18" ht="30.75" customHeight="1">
      <c r="A21" s="39" t="s">
        <v>104</v>
      </c>
      <c r="B21" s="40" t="s">
        <v>60</v>
      </c>
      <c r="C21" s="5">
        <v>2334387</v>
      </c>
      <c r="D21" s="37">
        <v>19120</v>
      </c>
      <c r="E21" s="38">
        <v>0</v>
      </c>
      <c r="F21" s="18">
        <v>19450</v>
      </c>
      <c r="G21" s="37">
        <v>0</v>
      </c>
      <c r="H21" s="37">
        <v>1254919</v>
      </c>
      <c r="I21" s="18">
        <v>26913</v>
      </c>
      <c r="J21" s="37">
        <v>1013985</v>
      </c>
      <c r="K21" s="6">
        <v>135476886</v>
      </c>
      <c r="L21" s="37">
        <v>33978052</v>
      </c>
      <c r="M21" s="37">
        <v>0</v>
      </c>
      <c r="N21" s="37">
        <v>110119</v>
      </c>
      <c r="O21" s="37">
        <v>0</v>
      </c>
      <c r="P21" s="37">
        <v>96140389</v>
      </c>
      <c r="Q21" s="37">
        <v>1979871</v>
      </c>
      <c r="R21" s="37">
        <v>3268455</v>
      </c>
    </row>
    <row r="24" spans="1:18">
      <c r="A24" s="193"/>
      <c r="B24" s="193"/>
      <c r="C24" s="193"/>
      <c r="D24" s="190"/>
      <c r="E24" s="190"/>
      <c r="F24" s="190"/>
      <c r="G24" s="190"/>
      <c r="H24" s="190"/>
      <c r="I24" s="190"/>
      <c r="J24" s="190"/>
      <c r="K24" s="193"/>
      <c r="L24" s="190"/>
      <c r="M24" s="190"/>
      <c r="N24" s="190"/>
      <c r="O24" s="190"/>
      <c r="P24" s="190"/>
      <c r="Q24" s="190"/>
      <c r="R24" s="190"/>
    </row>
    <row r="25" spans="1:18">
      <c r="A25" s="193"/>
      <c r="B25" s="193"/>
      <c r="C25" s="193"/>
      <c r="D25" s="42"/>
      <c r="E25" s="43"/>
      <c r="F25" s="42"/>
      <c r="G25" s="42"/>
      <c r="H25" s="43"/>
      <c r="I25" s="42"/>
      <c r="J25" s="42"/>
      <c r="K25" s="193"/>
      <c r="L25" s="42"/>
      <c r="M25" s="43"/>
      <c r="N25" s="42"/>
      <c r="O25" s="42"/>
      <c r="P25" s="43"/>
      <c r="Q25" s="42"/>
      <c r="R25" s="42"/>
    </row>
    <row r="26" spans="1:18" hidden="1">
      <c r="A26" s="26"/>
      <c r="B26" s="2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18" hidden="1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ht="32.25" hidden="1" customHeight="1">
      <c r="A28" s="29"/>
      <c r="B28" s="30"/>
      <c r="C28" s="1"/>
      <c r="D28" s="45"/>
      <c r="E28" s="46"/>
      <c r="F28" s="47"/>
      <c r="G28" s="45"/>
      <c r="H28" s="45"/>
      <c r="I28" s="47"/>
      <c r="J28" s="45"/>
      <c r="K28" s="2"/>
      <c r="L28" s="45"/>
      <c r="M28" s="45"/>
      <c r="N28" s="45"/>
      <c r="O28" s="45"/>
      <c r="P28" s="45"/>
      <c r="Q28" s="45"/>
      <c r="R28" s="45"/>
    </row>
    <row r="29" spans="1:18" ht="32.25" hidden="1" customHeight="1">
      <c r="A29" s="29"/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32.25" hidden="1" customHeight="1">
      <c r="A30" s="48"/>
      <c r="B30" s="49"/>
      <c r="C30" s="1"/>
      <c r="D30" s="45"/>
      <c r="E30" s="46"/>
      <c r="F30" s="47"/>
      <c r="G30" s="45"/>
      <c r="H30" s="45"/>
      <c r="I30" s="47"/>
      <c r="J30" s="45"/>
      <c r="K30" s="2"/>
      <c r="L30" s="45"/>
      <c r="M30" s="45"/>
      <c r="N30" s="45"/>
      <c r="O30" s="45"/>
      <c r="P30" s="45"/>
      <c r="Q30" s="45"/>
      <c r="R30" s="45"/>
    </row>
    <row r="31" spans="1:18" ht="32.25" hidden="1" customHeight="1">
      <c r="A31" s="48"/>
      <c r="B31" s="49"/>
      <c r="C31" s="1"/>
      <c r="D31" s="45"/>
      <c r="E31" s="46"/>
      <c r="F31" s="47"/>
      <c r="G31" s="45"/>
      <c r="H31" s="45"/>
      <c r="I31" s="47"/>
      <c r="J31" s="45"/>
      <c r="K31" s="2"/>
      <c r="L31" s="45"/>
      <c r="M31" s="45"/>
      <c r="N31" s="45"/>
      <c r="O31" s="45"/>
      <c r="P31" s="45"/>
      <c r="Q31" s="45"/>
      <c r="R31" s="45"/>
    </row>
    <row r="32" spans="1:18" ht="32.25" hidden="1" customHeight="1">
      <c r="A32" s="48"/>
      <c r="B32" s="49"/>
      <c r="C32" s="1"/>
      <c r="D32" s="45"/>
      <c r="E32" s="46"/>
      <c r="F32" s="47"/>
      <c r="G32" s="45"/>
      <c r="H32" s="45"/>
      <c r="I32" s="47"/>
      <c r="J32" s="45"/>
      <c r="K32" s="2"/>
      <c r="L32" s="45"/>
      <c r="M32" s="45"/>
      <c r="N32" s="45"/>
      <c r="O32" s="45"/>
      <c r="P32" s="45"/>
      <c r="Q32" s="45"/>
      <c r="R32" s="45"/>
    </row>
    <row r="33" spans="1:18" ht="32.25" hidden="1" customHeight="1">
      <c r="A33" s="48"/>
      <c r="B33" s="49"/>
      <c r="C33" s="1"/>
      <c r="D33" s="45"/>
      <c r="E33" s="46"/>
      <c r="F33" s="47"/>
      <c r="G33" s="45"/>
      <c r="H33" s="45"/>
      <c r="I33" s="47"/>
      <c r="J33" s="45"/>
      <c r="K33" s="2"/>
      <c r="L33" s="45"/>
      <c r="M33" s="45"/>
      <c r="N33" s="45"/>
      <c r="O33" s="45"/>
      <c r="P33" s="45"/>
      <c r="Q33" s="45"/>
      <c r="R33" s="45"/>
    </row>
    <row r="34" spans="1:18" ht="32.25" hidden="1" customHeight="1">
      <c r="A34" s="48"/>
      <c r="B34" s="49"/>
      <c r="C34" s="1"/>
      <c r="D34" s="45"/>
      <c r="E34" s="46"/>
      <c r="F34" s="47"/>
      <c r="G34" s="45"/>
      <c r="H34" s="45"/>
      <c r="I34" s="47"/>
      <c r="J34" s="45"/>
      <c r="K34" s="2"/>
      <c r="L34" s="45"/>
      <c r="M34" s="45"/>
      <c r="N34" s="45"/>
      <c r="O34" s="45"/>
      <c r="P34" s="45"/>
      <c r="Q34" s="45"/>
      <c r="R34" s="45"/>
    </row>
    <row r="35" spans="1:18" ht="32.25" hidden="1" customHeight="1">
      <c r="A35" s="48"/>
      <c r="B35" s="49"/>
      <c r="C35" s="1"/>
      <c r="D35" s="45"/>
      <c r="E35" s="46"/>
      <c r="F35" s="47"/>
      <c r="G35" s="45"/>
      <c r="H35" s="45"/>
      <c r="I35" s="47"/>
      <c r="J35" s="45"/>
      <c r="K35" s="2"/>
      <c r="L35" s="45"/>
      <c r="M35" s="45"/>
      <c r="N35" s="45"/>
      <c r="O35" s="45"/>
      <c r="P35" s="45"/>
      <c r="Q35" s="45"/>
      <c r="R35" s="45"/>
    </row>
    <row r="36" spans="1:18" ht="32.25" hidden="1" customHeight="1">
      <c r="A36" s="48"/>
      <c r="B36" s="49"/>
      <c r="C36" s="1"/>
      <c r="D36" s="45"/>
      <c r="E36" s="46"/>
      <c r="F36" s="47"/>
      <c r="G36" s="45"/>
      <c r="H36" s="45"/>
      <c r="I36" s="47"/>
      <c r="J36" s="45"/>
      <c r="K36" s="2"/>
      <c r="L36" s="45"/>
      <c r="M36" s="45"/>
      <c r="N36" s="45"/>
      <c r="O36" s="45"/>
      <c r="P36" s="45"/>
      <c r="Q36" s="45"/>
      <c r="R36" s="45"/>
    </row>
    <row r="37" spans="1:18" ht="32.25" hidden="1" customHeight="1">
      <c r="A37" s="48"/>
      <c r="B37" s="49"/>
      <c r="C37" s="1"/>
      <c r="D37" s="28"/>
      <c r="E37" s="28"/>
      <c r="F37" s="28"/>
      <c r="G37" s="28"/>
      <c r="H37" s="28"/>
      <c r="I37" s="28"/>
      <c r="J37" s="28"/>
      <c r="K37" s="2"/>
      <c r="L37" s="45"/>
      <c r="M37" s="45"/>
      <c r="N37" s="45"/>
      <c r="O37" s="45"/>
      <c r="P37" s="45"/>
      <c r="Q37" s="45"/>
      <c r="R37" s="45"/>
    </row>
    <row r="38" spans="1:18" ht="32.25" hidden="1" customHeight="1">
      <c r="A38" s="48"/>
      <c r="B38" s="49"/>
      <c r="C38" s="1"/>
      <c r="D38" s="45"/>
      <c r="E38" s="46"/>
      <c r="F38" s="47"/>
      <c r="G38" s="45"/>
      <c r="H38" s="45"/>
      <c r="I38" s="47"/>
      <c r="J38" s="45"/>
      <c r="K38" s="2"/>
      <c r="L38" s="45"/>
      <c r="M38" s="45"/>
      <c r="N38" s="45"/>
      <c r="O38" s="45"/>
      <c r="P38" s="45"/>
      <c r="Q38" s="45"/>
      <c r="R38" s="45"/>
    </row>
    <row r="39" spans="1:18" ht="51.75" hidden="1" customHeight="1">
      <c r="A39" s="48"/>
      <c r="B39" s="49"/>
      <c r="C39" s="1"/>
      <c r="D39" s="45"/>
      <c r="E39" s="46"/>
      <c r="F39" s="47"/>
      <c r="G39" s="45"/>
      <c r="H39" s="45"/>
      <c r="I39" s="47"/>
      <c r="J39" s="45"/>
      <c r="K39" s="2"/>
      <c r="L39" s="45"/>
      <c r="M39" s="45"/>
      <c r="N39" s="45"/>
      <c r="O39" s="45"/>
      <c r="P39" s="45"/>
      <c r="Q39" s="45"/>
      <c r="R39" s="45"/>
    </row>
    <row r="40" spans="1:18">
      <c r="A40" s="48"/>
      <c r="B40" s="49"/>
      <c r="C40" s="1"/>
      <c r="D40" s="45"/>
      <c r="E40" s="46"/>
      <c r="F40" s="47"/>
      <c r="G40" s="45"/>
      <c r="H40" s="45"/>
      <c r="I40" s="47"/>
      <c r="J40" s="45"/>
      <c r="K40" s="2"/>
      <c r="L40" s="45"/>
      <c r="M40" s="45"/>
      <c r="N40" s="45"/>
      <c r="O40" s="45"/>
      <c r="P40" s="45"/>
      <c r="Q40" s="45"/>
      <c r="R40" s="45"/>
    </row>
    <row r="41" spans="1:18" ht="32.25" customHeight="1">
      <c r="A41" s="48"/>
      <c r="B41" s="49"/>
      <c r="C41" s="1"/>
      <c r="D41" s="45"/>
      <c r="E41" s="46"/>
      <c r="F41" s="47"/>
      <c r="G41" s="45"/>
      <c r="H41" s="45"/>
      <c r="I41" s="47"/>
      <c r="J41" s="45"/>
      <c r="K41" s="2"/>
      <c r="L41" s="45"/>
      <c r="M41" s="45"/>
      <c r="N41" s="45"/>
      <c r="O41" s="45"/>
      <c r="P41" s="45"/>
      <c r="Q41" s="45"/>
      <c r="R41" s="45"/>
    </row>
    <row r="42" spans="1:18" ht="25.5" customHeight="1"/>
    <row r="43" spans="1:18" ht="25.5" customHeight="1"/>
    <row r="44" spans="1:18" ht="25.5" customHeight="1"/>
    <row r="45" spans="1:18" ht="25.5" customHeight="1"/>
    <row r="46" spans="1:18" ht="25.5" customHeight="1"/>
    <row r="47" spans="1:18" ht="25.5" customHeight="1"/>
    <row r="48" spans="1:1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</sheetData>
  <sheetProtection formatCells="0" formatColumns="0" formatRows="0" insertColumns="0" insertRows="0"/>
  <mergeCells count="16">
    <mergeCell ref="D24:J24"/>
    <mergeCell ref="L24:R24"/>
    <mergeCell ref="A4:A5"/>
    <mergeCell ref="A24:A25"/>
    <mergeCell ref="B4:B5"/>
    <mergeCell ref="B24:B25"/>
    <mergeCell ref="C4:C5"/>
    <mergeCell ref="C24:C25"/>
    <mergeCell ref="K4:K5"/>
    <mergeCell ref="K24:K25"/>
    <mergeCell ref="A1:R1"/>
    <mergeCell ref="A2:R2"/>
    <mergeCell ref="C3:J3"/>
    <mergeCell ref="O3:R3"/>
    <mergeCell ref="D4:J4"/>
    <mergeCell ref="L4:R4"/>
  </mergeCells>
  <pageMargins left="0.39370078740157499" right="0.35433070866141703" top="0.43307086614173201" bottom="0.47244094488188998" header="0.31496062992126" footer="0.31496062992126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06533C2-B572-4FC6-A925-D4AF85EF5382}">
  <ds:schemaRefs/>
</ds:datastoreItem>
</file>

<file path=customXml/itemProps2.xml><?xml version="1.0" encoding="utf-8"?>
<ds:datastoreItem xmlns:ds="http://schemas.openxmlformats.org/officeDocument/2006/customXml" ds:itemID="{611B8C60-BEDB-4B3A-9781-FB207F0A88EC}">
  <ds:schemaRefs/>
</ds:datastoreItem>
</file>

<file path=customXml/itemProps3.xml><?xml version="1.0" encoding="utf-8"?>
<ds:datastoreItem xmlns:ds="http://schemas.openxmlformats.org/officeDocument/2006/customXml" ds:itemID="{09100B85-D319-4C03-B929-AF96AC6D3C95}">
  <ds:schemaRefs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TT</vt:lpstr>
      <vt:lpstr>04</vt:lpstr>
      <vt:lpstr>05</vt:lpstr>
      <vt:lpstr>PLViecChuaDieuKien</vt:lpstr>
      <vt:lpstr>PLTienChuaDieuKien</vt:lpstr>
      <vt:lpstr>'04'!Print_Area</vt:lpstr>
      <vt:lpstr>'05'!Print_Area</vt:lpstr>
      <vt:lpstr>TT!Print_Area</vt:lpstr>
      <vt:lpstr>PLTienChuaDieuKien!Print_Titles</vt:lpstr>
      <vt:lpstr>PLViecChuaDieuKien!Print_Titles</vt:lpstr>
    </vt:vector>
  </TitlesOfParts>
  <Company>456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2026-05-05T02:52:55Z</cp:lastPrinted>
  <dcterms:created xsi:type="dcterms:W3CDTF">2004-03-07T02:36:00Z</dcterms:created>
  <dcterms:modified xsi:type="dcterms:W3CDTF">2026-05-05T02:56:08Z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5E3C7003066A4AF7A8AD1351A58C171E_13</vt:lpwstr>
  </property>
  <property fmtid="{D5CDD505-2E9C-101B-9397-08002B2CF9AE}" pid="3" name="KSOProductBuildVer">
    <vt:lpwstr>1033-12.2.0.23155</vt:lpwstr>
  </property>
  <property fmtid="{D5CDD505-2E9C-101B-9397-08002B2CF9AE}" pid="4" name="KSOReadingLayout">
    <vt:bool>true</vt:bool>
  </property>
</Properties>
</file>